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Users\Utente\Desktop\SA 21_27\SA_programme Manual\Chapter 4\4.7 changes\"/>
    </mc:Choice>
  </mc:AlternateContent>
  <xr:revisionPtr revIDLastSave="0" documentId="13_ncr:1_{07150E2C-1967-4238-A660-C5A348645F1C}" xr6:coauthVersionLast="47" xr6:coauthVersionMax="47" xr10:uidLastSave="{00000000-0000-0000-0000-000000000000}"/>
  <bookViews>
    <workbookView xWindow="-110" yWindow="-110" windowWidth="19420" windowHeight="10300" activeTab="1" xr2:uid="{00000000-000D-0000-FFFF-FFFF00000000}"/>
  </bookViews>
  <sheets>
    <sheet name="Instructions" sheetId="15" r:id="rId1"/>
    <sheet name="Stand-Strat projects" sheetId="16" r:id="rId2"/>
    <sheet name="SSPs" sheetId="21" r:id="rId3"/>
    <sheet name="Foglio1" sheetId="22" state="hidden" r:id="rId4"/>
  </sheets>
  <definedNames>
    <definedName name="_Toc508792371" localSheetId="2">SSPs!$K$4</definedName>
    <definedName name="_Toc508792371" localSheetId="1">'Stand-Strat projects'!$R$4</definedName>
    <definedName name="_xlnm.Print_Area" localSheetId="2">SSPs!$B$1:$K$36</definedName>
    <definedName name="_xlnm.Print_Area" localSheetId="1">'Stand-Strat projects'!$B$1:$S$36</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6" l="1"/>
  <c r="F4" i="16" s="1"/>
  <c r="L23" i="16"/>
  <c r="L22" i="16"/>
  <c r="L21" i="16"/>
  <c r="L20" i="16"/>
  <c r="L19" i="16"/>
  <c r="L18" i="16"/>
  <c r="L17" i="16"/>
  <c r="L16" i="16"/>
  <c r="L10" i="16"/>
  <c r="L11" i="16"/>
  <c r="E4" i="16" l="1"/>
  <c r="L4" i="16" s="1"/>
  <c r="D23" i="16" l="1"/>
  <c r="E23" i="16" s="1"/>
  <c r="D22" i="16"/>
  <c r="F22" i="16" s="1"/>
  <c r="D21" i="16"/>
  <c r="E21" i="16" s="1"/>
  <c r="D20" i="16"/>
  <c r="F20" i="16" s="1"/>
  <c r="D19" i="16"/>
  <c r="F19" i="16" s="1"/>
  <c r="D18" i="16"/>
  <c r="F18" i="16" s="1"/>
  <c r="F17" i="16"/>
  <c r="D17" i="16"/>
  <c r="E17" i="16" s="1"/>
  <c r="D16" i="16"/>
  <c r="C24" i="16" l="1"/>
  <c r="E16" i="16"/>
  <c r="F16" i="16"/>
  <c r="E20" i="16"/>
  <c r="F21" i="16"/>
  <c r="E19" i="16"/>
  <c r="M19" i="16" s="1"/>
  <c r="E18" i="16"/>
  <c r="E22" i="16"/>
  <c r="M22" i="16" s="1"/>
  <c r="F23" i="16"/>
  <c r="F24" i="16" s="1"/>
  <c r="E23" i="21"/>
  <c r="F23" i="21" s="1"/>
  <c r="F35" i="21" s="1"/>
  <c r="E22" i="21"/>
  <c r="F22" i="21" s="1"/>
  <c r="F34" i="21" s="1"/>
  <c r="E21" i="21"/>
  <c r="F21" i="21" s="1"/>
  <c r="F33" i="21" s="1"/>
  <c r="E20" i="21"/>
  <c r="F20" i="21" s="1"/>
  <c r="F32" i="21" s="1"/>
  <c r="E19" i="21"/>
  <c r="F19" i="21" s="1"/>
  <c r="F31" i="21" s="1"/>
  <c r="E18" i="21"/>
  <c r="F18" i="21" s="1"/>
  <c r="F30" i="21" s="1"/>
  <c r="E17" i="21"/>
  <c r="F17" i="21" s="1"/>
  <c r="F29" i="21" s="1"/>
  <c r="E16" i="21"/>
  <c r="F16" i="21" s="1"/>
  <c r="F28" i="21" s="1"/>
  <c r="E5" i="21"/>
  <c r="F5" i="21" s="1"/>
  <c r="E6" i="21"/>
  <c r="F6" i="21" s="1"/>
  <c r="E7" i="21"/>
  <c r="F7" i="21" s="1"/>
  <c r="E8" i="21"/>
  <c r="F8" i="21" s="1"/>
  <c r="E9" i="21"/>
  <c r="E10" i="21"/>
  <c r="E11" i="21"/>
  <c r="E4" i="21"/>
  <c r="F4" i="21" s="1"/>
  <c r="F11" i="21"/>
  <c r="F10" i="21"/>
  <c r="F9" i="21"/>
  <c r="K23" i="16"/>
  <c r="K35" i="16" s="1"/>
  <c r="K22" i="16"/>
  <c r="K34" i="16" s="1"/>
  <c r="K21" i="16"/>
  <c r="K33" i="16" s="1"/>
  <c r="K20" i="16"/>
  <c r="K19" i="16"/>
  <c r="K18" i="16"/>
  <c r="K17" i="16"/>
  <c r="K29" i="16" s="1"/>
  <c r="K16" i="16"/>
  <c r="D5" i="16"/>
  <c r="D6" i="16"/>
  <c r="D7" i="16"/>
  <c r="D8" i="16"/>
  <c r="D9" i="16"/>
  <c r="D10" i="16"/>
  <c r="D11" i="16"/>
  <c r="D35" i="16" s="1"/>
  <c r="D28" i="16"/>
  <c r="K5" i="16"/>
  <c r="K6" i="16"/>
  <c r="K7" i="16"/>
  <c r="K8" i="16"/>
  <c r="K9" i="16"/>
  <c r="K10" i="16"/>
  <c r="K11" i="16"/>
  <c r="K4" i="16"/>
  <c r="K28" i="16" s="1"/>
  <c r="C28" i="21"/>
  <c r="D28" i="21"/>
  <c r="C29" i="21"/>
  <c r="D29" i="21"/>
  <c r="C30" i="21"/>
  <c r="D30" i="21"/>
  <c r="C31" i="21"/>
  <c r="D31" i="21"/>
  <c r="C32" i="21"/>
  <c r="D32" i="21"/>
  <c r="C33" i="21"/>
  <c r="D33" i="21"/>
  <c r="C34" i="21"/>
  <c r="D34" i="21"/>
  <c r="C35" i="21"/>
  <c r="D35" i="21"/>
  <c r="C24" i="21"/>
  <c r="D24" i="21"/>
  <c r="N36" i="16"/>
  <c r="C29" i="16"/>
  <c r="C30" i="16"/>
  <c r="C31" i="16"/>
  <c r="C32" i="16"/>
  <c r="C33" i="16"/>
  <c r="C34" i="16"/>
  <c r="C35" i="16"/>
  <c r="J24" i="16"/>
  <c r="I24" i="16"/>
  <c r="H24" i="16"/>
  <c r="I36" i="21"/>
  <c r="C12" i="21"/>
  <c r="D12" i="21"/>
  <c r="H35" i="16"/>
  <c r="I35" i="16"/>
  <c r="H34" i="16"/>
  <c r="I34" i="16"/>
  <c r="H33" i="16"/>
  <c r="I33" i="16"/>
  <c r="H32" i="16"/>
  <c r="I32" i="16"/>
  <c r="H31" i="16"/>
  <c r="I31" i="16"/>
  <c r="H30" i="16"/>
  <c r="I30" i="16"/>
  <c r="H29" i="16"/>
  <c r="I29" i="16"/>
  <c r="H28" i="16"/>
  <c r="I28" i="16"/>
  <c r="C28" i="16"/>
  <c r="I12" i="16"/>
  <c r="H12" i="16"/>
  <c r="G12" i="16"/>
  <c r="J12" i="16"/>
  <c r="M20" i="16" l="1"/>
  <c r="K32" i="16"/>
  <c r="E9" i="16"/>
  <c r="F9" i="16"/>
  <c r="L9" i="16"/>
  <c r="D33" i="16"/>
  <c r="F6" i="16"/>
  <c r="E6" i="16"/>
  <c r="L6" i="16" s="1"/>
  <c r="F10" i="16"/>
  <c r="E10" i="16"/>
  <c r="E34" i="16" s="1"/>
  <c r="E24" i="16"/>
  <c r="D30" i="16"/>
  <c r="K30" i="16"/>
  <c r="F11" i="16"/>
  <c r="E11" i="16"/>
  <c r="D34" i="16"/>
  <c r="F5" i="16"/>
  <c r="E5" i="16"/>
  <c r="L5" i="16"/>
  <c r="D29" i="16"/>
  <c r="D36" i="16" s="1"/>
  <c r="F8" i="16"/>
  <c r="F32" i="16" s="1"/>
  <c r="E8" i="16"/>
  <c r="D32" i="16"/>
  <c r="F7" i="16"/>
  <c r="E7" i="16"/>
  <c r="L7" i="16" s="1"/>
  <c r="G31" i="16" s="1"/>
  <c r="D31" i="16"/>
  <c r="K31" i="16"/>
  <c r="F33" i="16"/>
  <c r="F30" i="16"/>
  <c r="C12" i="16"/>
  <c r="M17" i="16"/>
  <c r="J29" i="16" s="1"/>
  <c r="M23" i="16"/>
  <c r="J35" i="16" s="1"/>
  <c r="M21" i="16"/>
  <c r="M18" i="16"/>
  <c r="M16" i="16"/>
  <c r="K12" i="16"/>
  <c r="K36" i="16" s="1"/>
  <c r="E29" i="21"/>
  <c r="D36" i="21"/>
  <c r="C36" i="21"/>
  <c r="E35" i="21"/>
  <c r="E33" i="21"/>
  <c r="G29" i="21"/>
  <c r="H29" i="21" s="1"/>
  <c r="J29" i="21" s="1"/>
  <c r="E32" i="21"/>
  <c r="E28" i="21"/>
  <c r="G28" i="21"/>
  <c r="H28" i="21" s="1"/>
  <c r="E31" i="21"/>
  <c r="E24" i="21"/>
  <c r="F24" i="21" s="1"/>
  <c r="E34" i="21"/>
  <c r="E30" i="21"/>
  <c r="G35" i="21"/>
  <c r="H35" i="21" s="1"/>
  <c r="J35" i="21" s="1"/>
  <c r="G34" i="21"/>
  <c r="H34" i="21" s="1"/>
  <c r="J34" i="21" s="1"/>
  <c r="G30" i="21"/>
  <c r="H30" i="21" s="1"/>
  <c r="G33" i="21"/>
  <c r="H33" i="21" s="1"/>
  <c r="J33" i="21" s="1"/>
  <c r="G31" i="21"/>
  <c r="H31" i="21" s="1"/>
  <c r="J31" i="21" s="1"/>
  <c r="G32" i="21"/>
  <c r="H32" i="21" s="1"/>
  <c r="J32" i="21" s="1"/>
  <c r="E12" i="21"/>
  <c r="F12" i="21" s="1"/>
  <c r="F36" i="21"/>
  <c r="G35" i="16"/>
  <c r="E35" i="16"/>
  <c r="J31" i="16"/>
  <c r="M11" i="16"/>
  <c r="F34" i="16"/>
  <c r="F29" i="16"/>
  <c r="G34" i="16"/>
  <c r="J34" i="16"/>
  <c r="E32" i="16"/>
  <c r="J33" i="16"/>
  <c r="E31" i="16"/>
  <c r="F35" i="16"/>
  <c r="J30" i="16"/>
  <c r="J32" i="16"/>
  <c r="H36" i="16"/>
  <c r="F28" i="16"/>
  <c r="I36" i="16"/>
  <c r="M4" i="16"/>
  <c r="E28" i="16"/>
  <c r="C36" i="16"/>
  <c r="L8" i="16" l="1"/>
  <c r="G32" i="16" s="1"/>
  <c r="L32" i="16" s="1"/>
  <c r="M32" i="16" s="1"/>
  <c r="O32" i="16" s="1"/>
  <c r="E29" i="16"/>
  <c r="M10" i="16"/>
  <c r="M5" i="16"/>
  <c r="E33" i="16"/>
  <c r="G33" i="16"/>
  <c r="M7" i="16"/>
  <c r="F31" i="16"/>
  <c r="F36" i="16" s="1"/>
  <c r="E30" i="16"/>
  <c r="E12" i="16"/>
  <c r="F12" i="16"/>
  <c r="G29" i="16"/>
  <c r="L29" i="16" s="1"/>
  <c r="M29" i="16" s="1"/>
  <c r="O29" i="16" s="1"/>
  <c r="L34" i="16"/>
  <c r="M34" i="16" s="1"/>
  <c r="O34" i="16" s="1"/>
  <c r="E36" i="21"/>
  <c r="G36" i="21"/>
  <c r="H36" i="21" s="1"/>
  <c r="J36" i="21" s="1"/>
  <c r="J30" i="21"/>
  <c r="J28" i="21"/>
  <c r="L35" i="16"/>
  <c r="M35" i="16" s="1"/>
  <c r="O35" i="16" s="1"/>
  <c r="L31" i="16" l="1"/>
  <c r="M31" i="16" s="1"/>
  <c r="O31" i="16" s="1"/>
  <c r="M8" i="16"/>
  <c r="M9" i="16"/>
  <c r="E36" i="16"/>
  <c r="L33" i="16"/>
  <c r="M33" i="16" s="1"/>
  <c r="O33" i="16" s="1"/>
  <c r="G30" i="16"/>
  <c r="L30" i="16" s="1"/>
  <c r="M30" i="16" s="1"/>
  <c r="O30" i="16" s="1"/>
  <c r="M6" i="16"/>
  <c r="L12" i="16"/>
  <c r="M12" i="16" s="1"/>
  <c r="G24" i="16"/>
  <c r="G28" i="16" l="1"/>
  <c r="G36" i="16" s="1"/>
  <c r="L24" i="16"/>
  <c r="M24" i="16" s="1"/>
  <c r="J28" i="16"/>
  <c r="J36" i="16" s="1"/>
  <c r="L28" i="16" l="1"/>
  <c r="L36" i="16" s="1"/>
  <c r="M36" i="16" s="1"/>
  <c r="O36" i="16" s="1"/>
  <c r="M28" i="16" l="1"/>
  <c r="O28" i="16" s="1"/>
</calcChain>
</file>

<file path=xl/sharedStrings.xml><?xml version="1.0" encoding="utf-8"?>
<sst xmlns="http://schemas.openxmlformats.org/spreadsheetml/2006/main" count="251" uniqueCount="48">
  <si>
    <t>Total</t>
  </si>
  <si>
    <t>LP</t>
  </si>
  <si>
    <t>BUDGET APPROVED in AF - PLEASE FILL IN</t>
  </si>
  <si>
    <t>Tot.Diff.</t>
  </si>
  <si>
    <t>%</t>
  </si>
  <si>
    <t>PROPOSAL OF NEW BUDGET -PLEASE FILL IN</t>
  </si>
  <si>
    <t>CHECK</t>
  </si>
  <si>
    <t>PP3</t>
  </si>
  <si>
    <t>PP5</t>
  </si>
  <si>
    <t>PP6</t>
  </si>
  <si>
    <t>PP2</t>
  </si>
  <si>
    <t>PP4</t>
  </si>
  <si>
    <t>O&amp;A
flat rate 15%</t>
  </si>
  <si>
    <t>TRAVEL&amp;
ACC 15%</t>
  </si>
  <si>
    <t>Total eligible budget</t>
  </si>
  <si>
    <t>PP7</t>
  </si>
  <si>
    <t>EXT.
EXPERTISE 
real costs</t>
  </si>
  <si>
    <t>EQUIPMENT
real costs</t>
  </si>
  <si>
    <t>INFRASTRUCTURE AND WORKS
real costs</t>
  </si>
  <si>
    <t>PP8</t>
  </si>
  <si>
    <t>STAFF COST (real/unit costs)</t>
  </si>
  <si>
    <t xml:space="preserve">                         add previous %</t>
  </si>
  <si>
    <t>DELTA STAFF COST (real/unit costs)</t>
  </si>
  <si>
    <t>DELTA O&amp;A
flat rate 15%</t>
  </si>
  <si>
    <t>DELTA TRAVEL&amp;
ACC 15%</t>
  </si>
  <si>
    <t>DELTA EQUIPMENT
real costs</t>
  </si>
  <si>
    <t>DELTA INFRASTRUCTURE AND WORKS
real costs</t>
  </si>
  <si>
    <t xml:space="preserve">Lump sums </t>
  </si>
  <si>
    <t>Lump sums (Prep&amp;Closure)</t>
  </si>
  <si>
    <t>PROJECT TYPOLOGIES</t>
  </si>
  <si>
    <t xml:space="preserve">SUMMARY OF DIFFERENCES </t>
  </si>
  <si>
    <t>DELTA EXT.
EXPERTISE 
real costs + Prep&amp;Clos Lumpsums and FLC FR</t>
  </si>
  <si>
    <t>PARTNERS</t>
  </si>
  <si>
    <t>External Italian controller =</t>
  </si>
  <si>
    <t>YES</t>
  </si>
  <si>
    <t>NO</t>
  </si>
  <si>
    <t>40% FLAT RATE</t>
  </si>
  <si>
    <t xml:space="preserve">Flat rate 40% </t>
  </si>
  <si>
    <t>STAFF COST (FLAT RATE 20%)</t>
  </si>
  <si>
    <t>20% FLAT RATE STAFF COST</t>
  </si>
  <si>
    <t>Flat rate 2% for ext. Italian FLC cost</t>
  </si>
  <si>
    <t>SSUCs</t>
  </si>
  <si>
    <t>DELTA SSUCs</t>
  </si>
  <si>
    <t>DELTA Flat rate 2% for Italian FLC cost</t>
  </si>
  <si>
    <r>
      <rPr>
        <b/>
        <sz val="11"/>
        <color indexed="8"/>
        <rFont val="Calibri"/>
        <family val="2"/>
      </rPr>
      <t xml:space="preserve">SSPs: </t>
    </r>
    <r>
      <rPr>
        <sz val="11"/>
        <color theme="1"/>
        <rFont val="Calibri"/>
        <family val="2"/>
        <scheme val="minor"/>
      </rPr>
      <t xml:space="preserve"> to be used for Small Scale Projects, please fill in the costs of the white cells and provide information selecting "YES" or "NO" in the drop down menu as for the 2% external italian  controller cost flat rate  . </t>
    </r>
  </si>
  <si>
    <t xml:space="preserve">DELTA Lump sums </t>
  </si>
  <si>
    <t xml:space="preserve">
- This tables is a useful tool to monitor budget changes, both for the partners and for the programme authorities;
- It is OBLIGATORY to use this tool for any budget change, in order to self-assess the overall change percentage and to enable the necessary checks, therefore it shall be sent in excel to the Joint Secretariat;
- Fill in only the white cells, using the amounts you find in the eMS, in the table “budget approved” and “proposal of new budget” for each partner; take care to fill in in the partner column the name of each partner too;
- The grey cells are the results of automatic calculations, they are protected;
- Use the table “proposal of new budget” to request a budget change;
- In case this is not the first change, please add previous change percentages in the column "add previous %" ;
- After a budget change approval by MA/MC, the new budget tables as a result of the approval, becomes the approved budget. Therefore, for the subsequent changes, the new amounts (instead of the original amounts before the new approval) shall be entered in the table “budget approved”.</t>
  </si>
  <si>
    <r>
      <rPr>
        <b/>
        <sz val="11"/>
        <color indexed="8"/>
        <rFont val="Calibri"/>
        <family val="2"/>
      </rPr>
      <t xml:space="preserve">Standard/Strategic projects: </t>
    </r>
    <r>
      <rPr>
        <sz val="11"/>
        <color theme="1"/>
        <rFont val="Calibri"/>
        <family val="2"/>
        <scheme val="minor"/>
      </rPr>
      <t xml:space="preserve"> please fill in the costs of the white cells and provide information selecting "YES" or "NO" in the drop down menu as for the 20% staff cost flat rate option, 40% flat rate option and 2% external italian  controller cost flat rate  .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</si>
</sst>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 #,##0.00_-;\-&quot;€&quot;\ * #,##0.00_-;_-&quot;€&quot;\ * &quot;-&quot;??_-;_-@_-"/>
    <numFmt numFmtId="165" formatCode="&quot;€&quot;\ #,##0.00"/>
    <numFmt numFmtId="166" formatCode="#,##0.00\ &quot;€&quot;"/>
  </numFmts>
  <fonts count="16" x14ac:knownFonts="1">
    <font>
      <sz val="11"/>
      <color theme="1"/>
      <name val="Calibri"/>
      <family val="2"/>
      <scheme val="minor"/>
    </font>
    <font>
      <sz val="9"/>
      <name val="Arial"/>
      <family val="2"/>
    </font>
    <font>
      <sz val="8"/>
      <name val="Arial"/>
      <family val="2"/>
    </font>
    <font>
      <b/>
      <sz val="11"/>
      <color indexed="8"/>
      <name val="Calibri"/>
      <family val="2"/>
    </font>
    <font>
      <sz val="11"/>
      <color indexed="8"/>
      <name val="Calibri"/>
      <family val="2"/>
      <scheme val="minor"/>
    </font>
    <font>
      <b/>
      <sz val="11"/>
      <color theme="1"/>
      <name val="Calibri"/>
      <family val="2"/>
      <scheme val="minor"/>
    </font>
    <font>
      <b/>
      <sz val="11"/>
      <name val="Calibri"/>
      <family val="2"/>
      <scheme val="minor"/>
    </font>
    <font>
      <i/>
      <sz val="11"/>
      <color theme="1"/>
      <name val="Calibri"/>
      <family val="2"/>
      <scheme val="minor"/>
    </font>
    <font>
      <sz val="12"/>
      <color theme="1"/>
      <name val="Calibri"/>
      <family val="2"/>
      <scheme val="minor"/>
    </font>
    <font>
      <b/>
      <sz val="10"/>
      <color theme="1"/>
      <name val="Calibri"/>
      <family val="2"/>
      <scheme val="minor"/>
    </font>
    <font>
      <sz val="10"/>
      <color theme="1"/>
      <name val="Calibri"/>
      <family val="2"/>
      <scheme val="minor"/>
    </font>
    <font>
      <b/>
      <sz val="10"/>
      <name val="Calibri"/>
      <family val="2"/>
      <scheme val="minor"/>
    </font>
    <font>
      <b/>
      <sz val="12"/>
      <color rgb="FFFF0000"/>
      <name val="Calibri"/>
      <family val="2"/>
      <scheme val="minor"/>
    </font>
    <font>
      <b/>
      <sz val="11"/>
      <color rgb="FF00B050"/>
      <name val="Calibri"/>
      <family val="2"/>
      <scheme val="minor"/>
    </font>
    <font>
      <b/>
      <sz val="11"/>
      <color theme="9" tint="-0.499984740745262"/>
      <name val="Calibri"/>
      <family val="2"/>
      <scheme val="minor"/>
    </font>
    <font>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9" tint="0.59996337778862885"/>
        <bgColor indexed="64"/>
      </patternFill>
    </fill>
    <fill>
      <patternFill patternType="solid">
        <fgColor rgb="FFDEDEDE"/>
      </patternFill>
    </fill>
    <fill>
      <patternFill patternType="solid">
        <fgColor rgb="FFFFFFFF"/>
      </patternFill>
    </fill>
    <fill>
      <patternFill patternType="solid">
        <fgColor theme="6"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s>
  <cellStyleXfs count="4">
    <xf numFmtId="0" fontId="0" fillId="0" borderId="0"/>
    <xf numFmtId="0" fontId="4" fillId="0" borderId="0"/>
    <xf numFmtId="164" fontId="15" fillId="0" borderId="0" applyFont="0" applyFill="0" applyBorder="0" applyAlignment="0" applyProtection="0"/>
    <xf numFmtId="9" fontId="15" fillId="0" borderId="0" applyFont="0" applyFill="0" applyBorder="0" applyAlignment="0" applyProtection="0"/>
  </cellStyleXfs>
  <cellXfs count="46">
    <xf numFmtId="0" fontId="0" fillId="0" borderId="0" xfId="0"/>
    <xf numFmtId="0" fontId="0" fillId="2" borderId="0" xfId="0" applyFill="1" applyAlignment="1">
      <alignment horizontal="left"/>
    </xf>
    <xf numFmtId="0" fontId="0" fillId="2" borderId="0" xfId="0" applyFill="1"/>
    <xf numFmtId="0" fontId="1" fillId="2" borderId="0" xfId="0" applyFont="1" applyFill="1" applyAlignment="1">
      <alignment horizontal="center" wrapText="1"/>
    </xf>
    <xf numFmtId="165" fontId="0" fillId="4" borderId="1" xfId="0" applyNumberFormat="1" applyFill="1" applyBorder="1"/>
    <xf numFmtId="165" fontId="6" fillId="4" borderId="1" xfId="0" applyNumberFormat="1" applyFont="1" applyFill="1" applyBorder="1"/>
    <xf numFmtId="4" fontId="2" fillId="2" borderId="0" xfId="0" applyNumberFormat="1" applyFont="1" applyFill="1" applyAlignment="1" applyProtection="1">
      <alignment horizontal="right" vertical="top" wrapText="1"/>
      <protection locked="0"/>
    </xf>
    <xf numFmtId="0" fontId="7" fillId="2" borderId="0" xfId="0" applyFont="1" applyFill="1"/>
    <xf numFmtId="0" fontId="6" fillId="4" borderId="1" xfId="0" applyFont="1" applyFill="1" applyBorder="1" applyAlignment="1">
      <alignment horizontal="left"/>
    </xf>
    <xf numFmtId="166" fontId="0" fillId="2" borderId="0" xfId="0" applyNumberFormat="1" applyFill="1"/>
    <xf numFmtId="0" fontId="5" fillId="0" borderId="0" xfId="0" applyFont="1" applyAlignment="1">
      <alignment horizontal="left"/>
    </xf>
    <xf numFmtId="0" fontId="8" fillId="0" borderId="0" xfId="0" applyFont="1" applyAlignment="1">
      <alignment horizontal="justify" vertical="center"/>
    </xf>
    <xf numFmtId="0" fontId="9" fillId="3" borderId="1" xfId="0" applyFont="1" applyFill="1" applyBorder="1" applyAlignment="1">
      <alignment horizontal="center" vertical="center" wrapText="1"/>
    </xf>
    <xf numFmtId="0" fontId="9" fillId="4" borderId="1" xfId="0" applyFont="1" applyFill="1" applyBorder="1" applyAlignment="1">
      <alignment horizontal="left"/>
    </xf>
    <xf numFmtId="165" fontId="10" fillId="0" borderId="1" xfId="0" applyNumberFormat="1" applyFont="1" applyBorder="1" applyProtection="1">
      <protection locked="0"/>
    </xf>
    <xf numFmtId="165" fontId="11" fillId="4" borderId="1" xfId="0" applyNumberFormat="1" applyFont="1" applyFill="1" applyBorder="1"/>
    <xf numFmtId="0" fontId="11" fillId="4" borderId="1" xfId="0" applyFont="1" applyFill="1" applyBorder="1" applyAlignment="1">
      <alignment horizontal="left"/>
    </xf>
    <xf numFmtId="0" fontId="9" fillId="4" borderId="1" xfId="0" applyFont="1" applyFill="1" applyBorder="1" applyAlignment="1">
      <alignment horizontal="center" vertical="center" wrapText="1"/>
    </xf>
    <xf numFmtId="0" fontId="0" fillId="7" borderId="0" xfId="0" applyFill="1"/>
    <xf numFmtId="4" fontId="0" fillId="8" borderId="0" xfId="0" applyNumberFormat="1" applyFill="1"/>
    <xf numFmtId="0" fontId="5" fillId="0" borderId="0" xfId="0" applyFont="1"/>
    <xf numFmtId="166" fontId="5" fillId="5" borderId="1" xfId="0" applyNumberFormat="1" applyFont="1" applyFill="1" applyBorder="1" applyAlignment="1">
      <alignment horizontal="center"/>
    </xf>
    <xf numFmtId="10" fontId="5" fillId="6" borderId="1" xfId="0" applyNumberFormat="1" applyFont="1" applyFill="1" applyBorder="1" applyAlignment="1">
      <alignment horizontal="center"/>
    </xf>
    <xf numFmtId="166" fontId="0" fillId="5" borderId="1" xfId="0" applyNumberFormat="1" applyFill="1" applyBorder="1" applyAlignment="1">
      <alignment horizontal="center"/>
    </xf>
    <xf numFmtId="10" fontId="0" fillId="6" borderId="1" xfId="0" applyNumberFormat="1" applyFill="1" applyBorder="1" applyAlignment="1">
      <alignment horizontal="center"/>
    </xf>
    <xf numFmtId="10" fontId="0" fillId="2" borderId="1" xfId="0" applyNumberFormat="1" applyFill="1" applyBorder="1" applyAlignment="1" applyProtection="1">
      <alignment horizontal="center"/>
      <protection locked="0"/>
    </xf>
    <xf numFmtId="10" fontId="5" fillId="6" borderId="1" xfId="0" applyNumberFormat="1" applyFont="1" applyFill="1" applyBorder="1" applyAlignment="1" applyProtection="1">
      <alignment horizontal="center"/>
      <protection locked="0"/>
    </xf>
    <xf numFmtId="165" fontId="10" fillId="0" borderId="1" xfId="0" applyNumberFormat="1" applyFont="1" applyBorder="1" applyAlignment="1" applyProtection="1">
      <alignment horizontal="center" vertical="center"/>
      <protection locked="0"/>
    </xf>
    <xf numFmtId="0" fontId="0" fillId="0" borderId="0" xfId="0" applyAlignment="1">
      <alignment horizontal="right"/>
    </xf>
    <xf numFmtId="0" fontId="1" fillId="0" borderId="0" xfId="0" applyFont="1" applyAlignment="1">
      <alignment horizontal="center" wrapText="1"/>
    </xf>
    <xf numFmtId="165" fontId="10" fillId="4" borderId="1" xfId="0" applyNumberFormat="1" applyFont="1" applyFill="1" applyBorder="1"/>
    <xf numFmtId="165" fontId="9" fillId="4" borderId="1" xfId="0" applyNumberFormat="1" applyFont="1" applyFill="1" applyBorder="1" applyAlignment="1">
      <alignment horizontal="center" vertical="center" wrapText="1"/>
    </xf>
    <xf numFmtId="10" fontId="0" fillId="0" borderId="0" xfId="3" applyNumberFormat="1" applyFont="1" applyAlignment="1">
      <alignment wrapText="1"/>
    </xf>
    <xf numFmtId="165" fontId="11" fillId="4" borderId="2" xfId="2" applyNumberFormat="1" applyFont="1" applyFill="1" applyBorder="1" applyAlignment="1" applyProtection="1">
      <alignment horizontal="center"/>
    </xf>
    <xf numFmtId="164" fontId="11" fillId="4" borderId="3" xfId="2" applyFont="1" applyFill="1" applyBorder="1" applyAlignment="1" applyProtection="1">
      <alignment horizontal="center"/>
    </xf>
    <xf numFmtId="0" fontId="14" fillId="2" borderId="5" xfId="0" applyFont="1" applyFill="1" applyBorder="1" applyAlignment="1">
      <alignment horizontal="center"/>
    </xf>
    <xf numFmtId="0" fontId="14" fillId="2" borderId="6" xfId="0" applyFont="1" applyFill="1" applyBorder="1" applyAlignment="1">
      <alignment horizontal="center"/>
    </xf>
    <xf numFmtId="0" fontId="12" fillId="2" borderId="4" xfId="0" applyFont="1" applyFill="1" applyBorder="1" applyAlignment="1">
      <alignment horizontal="center"/>
    </xf>
    <xf numFmtId="0" fontId="12" fillId="2" borderId="0" xfId="0" applyFont="1" applyFill="1" applyAlignment="1">
      <alignment horizontal="center"/>
    </xf>
    <xf numFmtId="0" fontId="13" fillId="2" borderId="4" xfId="0" applyFont="1" applyFill="1" applyBorder="1" applyAlignment="1">
      <alignment horizontal="center"/>
    </xf>
    <xf numFmtId="0" fontId="13" fillId="2" borderId="0" xfId="0" applyFont="1" applyFill="1" applyAlignment="1">
      <alignment horizontal="center"/>
    </xf>
    <xf numFmtId="0" fontId="14" fillId="2" borderId="1" xfId="0" applyFont="1" applyFill="1" applyBorder="1" applyAlignment="1">
      <alignment horizontal="center"/>
    </xf>
    <xf numFmtId="0" fontId="9" fillId="2" borderId="1" xfId="0" applyFont="1" applyFill="1" applyBorder="1" applyAlignment="1" applyProtection="1">
      <alignment horizontal="left"/>
      <protection locked="0"/>
    </xf>
    <xf numFmtId="165" fontId="9" fillId="0" borderId="1" xfId="0" applyNumberFormat="1" applyFont="1" applyBorder="1" applyProtection="1">
      <protection locked="0"/>
    </xf>
    <xf numFmtId="0" fontId="0" fillId="9" borderId="0" xfId="0" applyFill="1" applyAlignment="1">
      <alignment wrapText="1"/>
    </xf>
    <xf numFmtId="0" fontId="0" fillId="0" borderId="1" xfId="0" applyBorder="1" applyAlignment="1">
      <alignment wrapText="1"/>
    </xf>
  </cellXfs>
  <cellStyles count="4">
    <cellStyle name="Normale" xfId="0" builtinId="0"/>
    <cellStyle name="Normale 2" xfId="1" xr:uid="{00000000-0005-0000-0000-000001000000}"/>
    <cellStyle name="Percentuale" xfId="3" builtinId="5"/>
    <cellStyle name="Valuta" xfId="2" builtinId="4"/>
  </cellStyles>
  <dxfs count="9">
    <dxf>
      <font>
        <b/>
        <i val="0"/>
        <condense val="0"/>
        <extend val="0"/>
        <color indexed="10"/>
      </font>
      <fill>
        <patternFill>
          <bgColor indexed="15"/>
        </patternFill>
      </fill>
    </dxf>
    <dxf>
      <font>
        <b/>
        <i val="0"/>
        <condense val="0"/>
        <extend val="0"/>
        <color indexed="10"/>
      </font>
      <fill>
        <patternFill>
          <bgColor indexed="15"/>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b/>
        <i val="0"/>
        <condense val="0"/>
        <extend val="0"/>
        <color indexed="10"/>
      </font>
      <fill>
        <patternFill>
          <bgColor indexed="15"/>
        </patternFill>
      </fill>
    </dxf>
    <dxf>
      <font>
        <b/>
        <i val="0"/>
        <condense val="0"/>
        <extend val="0"/>
        <color indexed="10"/>
      </font>
      <fill>
        <patternFill>
          <bgColor indexed="15"/>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6"/>
  <sheetViews>
    <sheetView topLeftCell="A4" workbookViewId="0">
      <selection activeCell="A12" sqref="A12"/>
    </sheetView>
  </sheetViews>
  <sheetFormatPr defaultRowHeight="14.5" x14ac:dyDescent="0.35"/>
  <cols>
    <col min="1" max="1" width="107.81640625" customWidth="1"/>
  </cols>
  <sheetData>
    <row r="2" spans="1:1" ht="180.65" customHeight="1" x14ac:dyDescent="0.35">
      <c r="A2" s="44" t="s">
        <v>46</v>
      </c>
    </row>
    <row r="4" spans="1:1" x14ac:dyDescent="0.35">
      <c r="A4" s="20" t="s">
        <v>29</v>
      </c>
    </row>
    <row r="5" spans="1:1" ht="43.5" x14ac:dyDescent="0.35">
      <c r="A5" s="45" t="s">
        <v>47</v>
      </c>
    </row>
    <row r="6" spans="1:1" ht="29" x14ac:dyDescent="0.35">
      <c r="A6" s="45" t="s">
        <v>44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B1:V45"/>
  <sheetViews>
    <sheetView tabSelected="1" view="pageBreakPreview" topLeftCell="A13" zoomScaleNormal="100" zoomScaleSheetLayoutView="100" workbookViewId="0">
      <selection activeCell="E17" sqref="E17"/>
    </sheetView>
  </sheetViews>
  <sheetFormatPr defaultColWidth="9.1796875" defaultRowHeight="14.5" x14ac:dyDescent="0.35"/>
  <cols>
    <col min="1" max="1" width="1.453125" style="2" customWidth="1"/>
    <col min="2" max="2" width="12" style="1" customWidth="1"/>
    <col min="3" max="3" width="13.1796875" style="2" bestFit="1" customWidth="1"/>
    <col min="4" max="4" width="13.1796875" style="2" customWidth="1"/>
    <col min="5" max="5" width="12.81640625" style="2" customWidth="1"/>
    <col min="6" max="6" width="12.54296875" style="2" bestFit="1" customWidth="1"/>
    <col min="7" max="7" width="13.81640625" style="2" bestFit="1" customWidth="1"/>
    <col min="8" max="8" width="13.1796875" style="2" customWidth="1"/>
    <col min="9" max="11" width="15" style="2" customWidth="1"/>
    <col min="12" max="12" width="13.54296875" style="2" customWidth="1"/>
    <col min="13" max="13" width="14.453125" style="2" bestFit="1" customWidth="1"/>
    <col min="14" max="16" width="11.81640625" style="2" customWidth="1"/>
    <col min="17" max="17" width="15.453125" style="2" customWidth="1"/>
    <col min="18" max="18" width="11.81640625" style="2" customWidth="1"/>
    <col min="19" max="19" width="15.453125" style="2" customWidth="1"/>
    <col min="20" max="20" width="8.54296875" style="2" bestFit="1" customWidth="1"/>
    <col min="21" max="21" width="7.81640625" style="2" bestFit="1" customWidth="1"/>
    <col min="22" max="22" width="8.54296875" style="2" bestFit="1" customWidth="1"/>
    <col min="23" max="24" width="21.1796875" style="2" bestFit="1" customWidth="1"/>
    <col min="25" max="25" width="21.1796875" style="2" customWidth="1"/>
    <col min="26" max="29" width="21.1796875" style="2" bestFit="1" customWidth="1"/>
    <col min="30" max="30" width="21.1796875" style="2" customWidth="1"/>
    <col min="31" max="34" width="21.1796875" style="2" bestFit="1" customWidth="1"/>
    <col min="35" max="35" width="21.1796875" style="2" customWidth="1"/>
    <col min="36" max="39" width="21.1796875" style="2" bestFit="1" customWidth="1"/>
    <col min="40" max="40" width="21.1796875" style="2" customWidth="1"/>
    <col min="41" max="44" width="21.1796875" style="2" bestFit="1" customWidth="1"/>
    <col min="45" max="45" width="21.1796875" style="2" customWidth="1"/>
    <col min="46" max="49" width="21.1796875" style="2" bestFit="1" customWidth="1"/>
    <col min="50" max="60" width="21.1796875" style="2" customWidth="1"/>
    <col min="61" max="69" width="21.1796875" style="2" bestFit="1" customWidth="1"/>
    <col min="70" max="70" width="22.54296875" style="2" bestFit="1" customWidth="1"/>
    <col min="71" max="79" width="22.81640625" style="2" bestFit="1" customWidth="1"/>
    <col min="80" max="16384" width="9.1796875" style="2"/>
  </cols>
  <sheetData>
    <row r="1" spans="2:22" ht="47.15" customHeight="1" x14ac:dyDescent="0.35">
      <c r="B1" s="10"/>
      <c r="C1" s="10"/>
      <c r="D1" s="10"/>
      <c r="E1"/>
      <c r="F1" s="28"/>
    </row>
    <row r="2" spans="2:22" ht="15.5" x14ac:dyDescent="0.35">
      <c r="B2" s="37" t="s">
        <v>2</v>
      </c>
      <c r="C2" s="38"/>
      <c r="D2" s="38"/>
      <c r="E2" s="38"/>
      <c r="F2" s="38"/>
      <c r="G2" s="38"/>
      <c r="H2" s="38"/>
      <c r="I2" s="38"/>
      <c r="J2" s="38"/>
      <c r="K2" s="38"/>
      <c r="L2" s="38"/>
      <c r="M2" s="38"/>
      <c r="N2" s="38"/>
      <c r="O2" s="38"/>
      <c r="P2" s="38"/>
      <c r="Q2" s="38"/>
      <c r="R2" s="38"/>
      <c r="S2" s="38"/>
    </row>
    <row r="3" spans="2:22" ht="39" x14ac:dyDescent="0.35">
      <c r="B3" s="12" t="s">
        <v>32</v>
      </c>
      <c r="C3" s="12" t="s">
        <v>20</v>
      </c>
      <c r="D3" s="12" t="s">
        <v>38</v>
      </c>
      <c r="E3" s="12" t="s">
        <v>12</v>
      </c>
      <c r="F3" s="12" t="s">
        <v>13</v>
      </c>
      <c r="G3" s="12" t="s">
        <v>16</v>
      </c>
      <c r="H3" s="12" t="s">
        <v>17</v>
      </c>
      <c r="I3" s="12" t="s">
        <v>18</v>
      </c>
      <c r="J3" s="12" t="s">
        <v>28</v>
      </c>
      <c r="K3" s="12" t="s">
        <v>37</v>
      </c>
      <c r="L3" s="12" t="s">
        <v>40</v>
      </c>
      <c r="M3" s="17" t="s">
        <v>14</v>
      </c>
      <c r="N3" s="3"/>
      <c r="O3" s="3"/>
      <c r="P3" s="3"/>
      <c r="Q3" s="29"/>
      <c r="R3" s="29"/>
      <c r="S3" s="29"/>
      <c r="T3" s="18"/>
      <c r="U3" s="18"/>
      <c r="V3" s="18"/>
    </row>
    <row r="4" spans="2:22" ht="39" x14ac:dyDescent="0.35">
      <c r="B4" s="43" t="s">
        <v>1</v>
      </c>
      <c r="C4" s="14"/>
      <c r="D4" s="30">
        <f t="shared" ref="D4:D11" si="0">IF(S4="YES",SUM(G4:I4)*0.2,0)</f>
        <v>0</v>
      </c>
      <c r="E4" s="30">
        <f>IF(Q4="NO",(C4*15%)+(D4*15%),0)</f>
        <v>0</v>
      </c>
      <c r="F4" s="30">
        <f>IF(Q4="NO",(C4*15%)+(D4*15%),0)</f>
        <v>0</v>
      </c>
      <c r="G4" s="14"/>
      <c r="H4" s="14"/>
      <c r="I4" s="14"/>
      <c r="J4" s="14"/>
      <c r="K4" s="30">
        <f>IF(Q4="YES",C4*0.4,0)</f>
        <v>0</v>
      </c>
      <c r="L4" s="30">
        <f>IF((AND(Q4="NO",O4="YES")),SUM(C4:J4)*0.02,0)</f>
        <v>0</v>
      </c>
      <c r="M4" s="15">
        <f>SUM(C4:L4)</f>
        <v>0</v>
      </c>
      <c r="N4" s="31" t="s">
        <v>33</v>
      </c>
      <c r="O4" s="27" t="s">
        <v>34</v>
      </c>
      <c r="P4" s="31" t="s">
        <v>36</v>
      </c>
      <c r="Q4" s="27" t="s">
        <v>35</v>
      </c>
      <c r="R4" s="31" t="s">
        <v>39</v>
      </c>
      <c r="S4" s="27" t="s">
        <v>34</v>
      </c>
      <c r="T4" s="19"/>
      <c r="U4" s="19"/>
      <c r="V4" s="19"/>
    </row>
    <row r="5" spans="2:22" ht="39" x14ac:dyDescent="0.35">
      <c r="B5" s="43" t="s">
        <v>10</v>
      </c>
      <c r="C5" s="14"/>
      <c r="D5" s="30">
        <f t="shared" si="0"/>
        <v>0</v>
      </c>
      <c r="E5" s="30">
        <f t="shared" ref="E5:E11" si="1">IF(Q5="NO",(C5*15%)+(D5*15%),0)</f>
        <v>0</v>
      </c>
      <c r="F5" s="30">
        <f t="shared" ref="F5:F11" si="2">IF(Q5="NO",(C5*15%)+(D5*15%),0)</f>
        <v>0</v>
      </c>
      <c r="G5" s="14"/>
      <c r="H5" s="14"/>
      <c r="I5" s="14"/>
      <c r="J5" s="14"/>
      <c r="K5" s="30">
        <f t="shared" ref="K5:K11" si="3">IF(Q5="YES",C5*0.4,0)</f>
        <v>0</v>
      </c>
      <c r="L5" s="30">
        <f t="shared" ref="L5:L11" si="4">IF((AND(Q5="NO",O5="YES")),SUM(C5:J5)*0.02,0)</f>
        <v>0</v>
      </c>
      <c r="M5" s="15">
        <f t="shared" ref="M5:M12" si="5">SUM(C5:L5)</f>
        <v>0</v>
      </c>
      <c r="N5" s="31" t="s">
        <v>33</v>
      </c>
      <c r="O5" s="27" t="s">
        <v>34</v>
      </c>
      <c r="P5" s="31" t="s">
        <v>36</v>
      </c>
      <c r="Q5" s="27" t="s">
        <v>35</v>
      </c>
      <c r="R5" s="31" t="s">
        <v>39</v>
      </c>
      <c r="S5" s="27" t="s">
        <v>35</v>
      </c>
      <c r="T5" s="19"/>
      <c r="U5" s="19"/>
      <c r="V5" s="19"/>
    </row>
    <row r="6" spans="2:22" ht="39" x14ac:dyDescent="0.35">
      <c r="B6" s="43" t="s">
        <v>7</v>
      </c>
      <c r="C6" s="14"/>
      <c r="D6" s="30">
        <f t="shared" si="0"/>
        <v>0</v>
      </c>
      <c r="E6" s="30">
        <f t="shared" si="1"/>
        <v>0</v>
      </c>
      <c r="F6" s="30">
        <f t="shared" si="2"/>
        <v>0</v>
      </c>
      <c r="G6" s="14"/>
      <c r="H6" s="14"/>
      <c r="I6" s="14"/>
      <c r="J6" s="14"/>
      <c r="K6" s="30">
        <f t="shared" si="3"/>
        <v>0</v>
      </c>
      <c r="L6" s="30">
        <f t="shared" si="4"/>
        <v>0</v>
      </c>
      <c r="M6" s="15">
        <f t="shared" si="5"/>
        <v>0</v>
      </c>
      <c r="N6" s="31" t="s">
        <v>33</v>
      </c>
      <c r="O6" s="27" t="s">
        <v>34</v>
      </c>
      <c r="P6" s="31" t="s">
        <v>36</v>
      </c>
      <c r="Q6" s="27" t="s">
        <v>35</v>
      </c>
      <c r="R6" s="31" t="s">
        <v>39</v>
      </c>
      <c r="S6" s="27" t="s">
        <v>34</v>
      </c>
      <c r="T6" s="19"/>
      <c r="U6" s="19"/>
      <c r="V6" s="19"/>
    </row>
    <row r="7" spans="2:22" ht="39" customHeight="1" x14ac:dyDescent="0.35">
      <c r="B7" s="43" t="s">
        <v>11</v>
      </c>
      <c r="C7" s="14"/>
      <c r="D7" s="30">
        <f t="shared" si="0"/>
        <v>0</v>
      </c>
      <c r="E7" s="30">
        <f t="shared" si="1"/>
        <v>0</v>
      </c>
      <c r="F7" s="30">
        <f t="shared" si="2"/>
        <v>0</v>
      </c>
      <c r="G7" s="14"/>
      <c r="H7" s="14"/>
      <c r="I7" s="14"/>
      <c r="J7" s="14"/>
      <c r="K7" s="30">
        <f t="shared" si="3"/>
        <v>0</v>
      </c>
      <c r="L7" s="30">
        <f t="shared" si="4"/>
        <v>0</v>
      </c>
      <c r="M7" s="15">
        <f t="shared" si="5"/>
        <v>0</v>
      </c>
      <c r="N7" s="31" t="s">
        <v>33</v>
      </c>
      <c r="O7" s="27" t="s">
        <v>34</v>
      </c>
      <c r="P7" s="31" t="s">
        <v>36</v>
      </c>
      <c r="Q7" s="27" t="s">
        <v>35</v>
      </c>
      <c r="R7" s="31" t="s">
        <v>39</v>
      </c>
      <c r="S7" s="27" t="s">
        <v>35</v>
      </c>
    </row>
    <row r="8" spans="2:22" s="7" customFormat="1" ht="39" x14ac:dyDescent="0.35">
      <c r="B8" s="43" t="s">
        <v>8</v>
      </c>
      <c r="C8" s="14"/>
      <c r="D8" s="30">
        <f t="shared" si="0"/>
        <v>0</v>
      </c>
      <c r="E8" s="30">
        <f t="shared" si="1"/>
        <v>0</v>
      </c>
      <c r="F8" s="30">
        <f t="shared" si="2"/>
        <v>0</v>
      </c>
      <c r="G8" s="14"/>
      <c r="H8" s="14"/>
      <c r="I8" s="14"/>
      <c r="J8" s="14"/>
      <c r="K8" s="30">
        <f t="shared" si="3"/>
        <v>0</v>
      </c>
      <c r="L8" s="30">
        <f t="shared" si="4"/>
        <v>0</v>
      </c>
      <c r="M8" s="15">
        <f t="shared" si="5"/>
        <v>0</v>
      </c>
      <c r="N8" s="31" t="s">
        <v>33</v>
      </c>
      <c r="O8" s="27" t="s">
        <v>34</v>
      </c>
      <c r="P8" s="31" t="s">
        <v>36</v>
      </c>
      <c r="Q8" s="27" t="s">
        <v>35</v>
      </c>
      <c r="R8" s="31" t="s">
        <v>39</v>
      </c>
      <c r="S8" s="27" t="s">
        <v>35</v>
      </c>
    </row>
    <row r="9" spans="2:22" s="7" customFormat="1" ht="39" x14ac:dyDescent="0.35">
      <c r="B9" s="43" t="s">
        <v>9</v>
      </c>
      <c r="C9" s="14"/>
      <c r="D9" s="30">
        <f t="shared" si="0"/>
        <v>0</v>
      </c>
      <c r="E9" s="30">
        <f t="shared" si="1"/>
        <v>0</v>
      </c>
      <c r="F9" s="30">
        <f t="shared" si="2"/>
        <v>0</v>
      </c>
      <c r="G9" s="14"/>
      <c r="H9" s="14"/>
      <c r="I9" s="14"/>
      <c r="J9" s="14"/>
      <c r="K9" s="30">
        <f t="shared" si="3"/>
        <v>0</v>
      </c>
      <c r="L9" s="30">
        <f t="shared" si="4"/>
        <v>0</v>
      </c>
      <c r="M9" s="15">
        <f t="shared" si="5"/>
        <v>0</v>
      </c>
      <c r="N9" s="31" t="s">
        <v>33</v>
      </c>
      <c r="O9" s="27" t="s">
        <v>34</v>
      </c>
      <c r="P9" s="31" t="s">
        <v>36</v>
      </c>
      <c r="Q9" s="27" t="s">
        <v>35</v>
      </c>
      <c r="R9" s="31" t="s">
        <v>39</v>
      </c>
      <c r="S9" s="27" t="s">
        <v>35</v>
      </c>
    </row>
    <row r="10" spans="2:22" s="7" customFormat="1" ht="39" x14ac:dyDescent="0.35">
      <c r="B10" s="43" t="s">
        <v>15</v>
      </c>
      <c r="C10" s="14"/>
      <c r="D10" s="30">
        <f t="shared" si="0"/>
        <v>0</v>
      </c>
      <c r="E10" s="30">
        <f t="shared" si="1"/>
        <v>0</v>
      </c>
      <c r="F10" s="30">
        <f t="shared" si="2"/>
        <v>0</v>
      </c>
      <c r="G10" s="14"/>
      <c r="H10" s="14"/>
      <c r="I10" s="14"/>
      <c r="J10" s="14"/>
      <c r="K10" s="30">
        <f t="shared" si="3"/>
        <v>0</v>
      </c>
      <c r="L10" s="30">
        <f t="shared" si="4"/>
        <v>0</v>
      </c>
      <c r="M10" s="15">
        <f t="shared" si="5"/>
        <v>0</v>
      </c>
      <c r="N10" s="31" t="s">
        <v>33</v>
      </c>
      <c r="O10" s="27" t="s">
        <v>35</v>
      </c>
      <c r="P10" s="31" t="s">
        <v>36</v>
      </c>
      <c r="Q10" s="27" t="s">
        <v>35</v>
      </c>
      <c r="R10" s="31" t="s">
        <v>39</v>
      </c>
      <c r="S10" s="27" t="s">
        <v>35</v>
      </c>
    </row>
    <row r="11" spans="2:22" s="7" customFormat="1" ht="39" x14ac:dyDescent="0.35">
      <c r="B11" s="43" t="s">
        <v>19</v>
      </c>
      <c r="C11" s="14"/>
      <c r="D11" s="30">
        <f t="shared" si="0"/>
        <v>0</v>
      </c>
      <c r="E11" s="30">
        <f t="shared" si="1"/>
        <v>0</v>
      </c>
      <c r="F11" s="30">
        <f t="shared" si="2"/>
        <v>0</v>
      </c>
      <c r="G11" s="14"/>
      <c r="H11" s="14"/>
      <c r="I11" s="14"/>
      <c r="J11" s="14"/>
      <c r="K11" s="30">
        <f t="shared" si="3"/>
        <v>0</v>
      </c>
      <c r="L11" s="30">
        <f t="shared" si="4"/>
        <v>0</v>
      </c>
      <c r="M11" s="15">
        <f t="shared" si="5"/>
        <v>0</v>
      </c>
      <c r="N11" s="31" t="s">
        <v>33</v>
      </c>
      <c r="O11" s="27" t="s">
        <v>35</v>
      </c>
      <c r="P11" s="31" t="s">
        <v>36</v>
      </c>
      <c r="Q11" s="27" t="s">
        <v>35</v>
      </c>
      <c r="R11" s="31" t="s">
        <v>39</v>
      </c>
      <c r="S11" s="27" t="s">
        <v>35</v>
      </c>
    </row>
    <row r="12" spans="2:22" x14ac:dyDescent="0.35">
      <c r="B12" s="16" t="s">
        <v>0</v>
      </c>
      <c r="C12" s="33">
        <f>SUM(C4:D11)</f>
        <v>0</v>
      </c>
      <c r="D12" s="34"/>
      <c r="E12" s="15">
        <f t="shared" ref="E12:L12" si="6">SUM(E4:E11)</f>
        <v>0</v>
      </c>
      <c r="F12" s="15">
        <f t="shared" si="6"/>
        <v>0</v>
      </c>
      <c r="G12" s="15">
        <f t="shared" si="6"/>
        <v>0</v>
      </c>
      <c r="H12" s="15">
        <f t="shared" si="6"/>
        <v>0</v>
      </c>
      <c r="I12" s="15">
        <f t="shared" si="6"/>
        <v>0</v>
      </c>
      <c r="J12" s="15">
        <f t="shared" si="6"/>
        <v>0</v>
      </c>
      <c r="K12" s="15">
        <f t="shared" si="6"/>
        <v>0</v>
      </c>
      <c r="L12" s="15">
        <f t="shared" si="6"/>
        <v>0</v>
      </c>
      <c r="M12" s="15">
        <f t="shared" si="5"/>
        <v>0</v>
      </c>
    </row>
    <row r="13" spans="2:22" x14ac:dyDescent="0.35">
      <c r="O13" s="32"/>
    </row>
    <row r="14" spans="2:22" ht="29.5" customHeight="1" x14ac:dyDescent="0.35">
      <c r="B14" s="39" t="s">
        <v>5</v>
      </c>
      <c r="C14" s="40"/>
      <c r="D14" s="40"/>
      <c r="E14" s="40"/>
      <c r="F14" s="40"/>
      <c r="G14" s="40"/>
      <c r="H14" s="40"/>
      <c r="I14" s="40"/>
      <c r="J14" s="40"/>
      <c r="K14" s="40"/>
      <c r="L14" s="40"/>
      <c r="M14" s="40"/>
      <c r="N14" s="40"/>
      <c r="O14" s="40"/>
      <c r="P14" s="40"/>
      <c r="Q14" s="40"/>
      <c r="R14" s="40"/>
      <c r="S14" s="40"/>
    </row>
    <row r="15" spans="2:22" ht="39" x14ac:dyDescent="0.35">
      <c r="B15" s="12" t="s">
        <v>32</v>
      </c>
      <c r="C15" s="12" t="s">
        <v>20</v>
      </c>
      <c r="D15" s="12" t="s">
        <v>38</v>
      </c>
      <c r="E15" s="12" t="s">
        <v>12</v>
      </c>
      <c r="F15" s="12" t="s">
        <v>13</v>
      </c>
      <c r="G15" s="12" t="s">
        <v>16</v>
      </c>
      <c r="H15" s="12" t="s">
        <v>17</v>
      </c>
      <c r="I15" s="12" t="s">
        <v>18</v>
      </c>
      <c r="J15" s="12" t="s">
        <v>28</v>
      </c>
      <c r="K15" s="12" t="s">
        <v>37</v>
      </c>
      <c r="L15" s="12" t="s">
        <v>40</v>
      </c>
      <c r="M15" s="17" t="s">
        <v>14</v>
      </c>
      <c r="N15" s="3"/>
      <c r="O15" s="3"/>
      <c r="P15" s="3"/>
      <c r="Q15" s="29"/>
      <c r="R15" s="29"/>
      <c r="S15" s="29"/>
    </row>
    <row r="16" spans="2:22" ht="39" x14ac:dyDescent="0.35">
      <c r="B16" s="42" t="s">
        <v>1</v>
      </c>
      <c r="C16" s="14"/>
      <c r="D16" s="30">
        <f>IF(S16="YES",SUM(G16:I16)*0.2,0)</f>
        <v>0</v>
      </c>
      <c r="E16" s="30">
        <f>(C16*15%)+(D16*15%)</f>
        <v>0</v>
      </c>
      <c r="F16" s="30">
        <f>(C16*15%)+(D16*15%)</f>
        <v>0</v>
      </c>
      <c r="G16" s="14"/>
      <c r="H16" s="14"/>
      <c r="I16" s="14"/>
      <c r="J16" s="14"/>
      <c r="K16" s="30">
        <f>IF(Q16="YES",C16*0.4,0)</f>
        <v>0</v>
      </c>
      <c r="L16" s="30">
        <f>IF((AND(Q16="NO",O16="YES")),SUM(C16:J16)*0.02,0)</f>
        <v>0</v>
      </c>
      <c r="M16" s="15">
        <f>SUM(C16:L16)</f>
        <v>0</v>
      </c>
      <c r="N16" s="31" t="s">
        <v>33</v>
      </c>
      <c r="O16" s="27" t="s">
        <v>35</v>
      </c>
      <c r="P16" s="31" t="s">
        <v>36</v>
      </c>
      <c r="Q16" s="27" t="s">
        <v>35</v>
      </c>
      <c r="R16" s="31" t="s">
        <v>39</v>
      </c>
      <c r="S16" s="27" t="s">
        <v>35</v>
      </c>
    </row>
    <row r="17" spans="2:19" ht="39" x14ac:dyDescent="0.35">
      <c r="B17" s="42" t="s">
        <v>10</v>
      </c>
      <c r="C17" s="14"/>
      <c r="D17" s="30">
        <f t="shared" ref="D17:D23" si="7">IF(S17="YES",SUM(G17:I17)*0.2,0)</f>
        <v>0</v>
      </c>
      <c r="E17" s="30">
        <f t="shared" ref="E17:E23" si="8">(C17*15%)+(D17*15%)</f>
        <v>0</v>
      </c>
      <c r="F17" s="30">
        <f t="shared" ref="F17:F23" si="9">(C17*15%)+(D17*15%)</f>
        <v>0</v>
      </c>
      <c r="G17" s="14"/>
      <c r="H17" s="14"/>
      <c r="I17" s="14"/>
      <c r="J17" s="14"/>
      <c r="K17" s="30">
        <f t="shared" ref="K17:K23" si="10">IF(Q17="YES",C17*0.4,0)</f>
        <v>0</v>
      </c>
      <c r="L17" s="30">
        <f t="shared" ref="L17:L23" si="11">IF((AND(Q17="NO",O17="YES")),SUM(C17:J17)*0.02,0)</f>
        <v>0</v>
      </c>
      <c r="M17" s="15">
        <f t="shared" ref="M17:M23" si="12">SUM(C17:L17)</f>
        <v>0</v>
      </c>
      <c r="N17" s="31" t="s">
        <v>33</v>
      </c>
      <c r="O17" s="27" t="s">
        <v>35</v>
      </c>
      <c r="P17" s="31" t="s">
        <v>36</v>
      </c>
      <c r="Q17" s="27" t="s">
        <v>35</v>
      </c>
      <c r="R17" s="31" t="s">
        <v>39</v>
      </c>
      <c r="S17" s="27" t="s">
        <v>35</v>
      </c>
    </row>
    <row r="18" spans="2:19" ht="39" x14ac:dyDescent="0.35">
      <c r="B18" s="42" t="s">
        <v>7</v>
      </c>
      <c r="C18" s="14"/>
      <c r="D18" s="30">
        <f t="shared" si="7"/>
        <v>0</v>
      </c>
      <c r="E18" s="30">
        <f t="shared" si="8"/>
        <v>0</v>
      </c>
      <c r="F18" s="30">
        <f t="shared" si="9"/>
        <v>0</v>
      </c>
      <c r="G18" s="14"/>
      <c r="H18" s="14"/>
      <c r="I18" s="14"/>
      <c r="J18" s="14"/>
      <c r="K18" s="30">
        <f t="shared" si="10"/>
        <v>0</v>
      </c>
      <c r="L18" s="30">
        <f t="shared" si="11"/>
        <v>0</v>
      </c>
      <c r="M18" s="15">
        <f t="shared" si="12"/>
        <v>0</v>
      </c>
      <c r="N18" s="31" t="s">
        <v>33</v>
      </c>
      <c r="O18" s="27" t="s">
        <v>35</v>
      </c>
      <c r="P18" s="31" t="s">
        <v>36</v>
      </c>
      <c r="Q18" s="27" t="s">
        <v>35</v>
      </c>
      <c r="R18" s="31" t="s">
        <v>39</v>
      </c>
      <c r="S18" s="27" t="s">
        <v>35</v>
      </c>
    </row>
    <row r="19" spans="2:19" ht="39" x14ac:dyDescent="0.35">
      <c r="B19" s="42" t="s">
        <v>11</v>
      </c>
      <c r="C19" s="14"/>
      <c r="D19" s="30">
        <f t="shared" si="7"/>
        <v>0</v>
      </c>
      <c r="E19" s="30">
        <f t="shared" si="8"/>
        <v>0</v>
      </c>
      <c r="F19" s="30">
        <f t="shared" si="9"/>
        <v>0</v>
      </c>
      <c r="G19" s="14"/>
      <c r="H19" s="14"/>
      <c r="I19" s="14"/>
      <c r="J19" s="14"/>
      <c r="K19" s="30">
        <f t="shared" si="10"/>
        <v>0</v>
      </c>
      <c r="L19" s="30">
        <f t="shared" si="11"/>
        <v>0</v>
      </c>
      <c r="M19" s="15">
        <f t="shared" si="12"/>
        <v>0</v>
      </c>
      <c r="N19" s="31" t="s">
        <v>33</v>
      </c>
      <c r="O19" s="27" t="s">
        <v>35</v>
      </c>
      <c r="P19" s="31" t="s">
        <v>36</v>
      </c>
      <c r="Q19" s="27" t="s">
        <v>35</v>
      </c>
      <c r="R19" s="31" t="s">
        <v>39</v>
      </c>
      <c r="S19" s="27" t="s">
        <v>35</v>
      </c>
    </row>
    <row r="20" spans="2:19" ht="39" x14ac:dyDescent="0.35">
      <c r="B20" s="42" t="s">
        <v>8</v>
      </c>
      <c r="C20" s="14"/>
      <c r="D20" s="30">
        <f t="shared" si="7"/>
        <v>0</v>
      </c>
      <c r="E20" s="30">
        <f t="shared" si="8"/>
        <v>0</v>
      </c>
      <c r="F20" s="30">
        <f t="shared" si="9"/>
        <v>0</v>
      </c>
      <c r="G20" s="14"/>
      <c r="H20" s="14"/>
      <c r="I20" s="14"/>
      <c r="J20" s="14"/>
      <c r="K20" s="30">
        <f t="shared" si="10"/>
        <v>0</v>
      </c>
      <c r="L20" s="30">
        <f t="shared" si="11"/>
        <v>0</v>
      </c>
      <c r="M20" s="15">
        <f t="shared" si="12"/>
        <v>0</v>
      </c>
      <c r="N20" s="31" t="s">
        <v>33</v>
      </c>
      <c r="O20" s="27" t="s">
        <v>35</v>
      </c>
      <c r="P20" s="31" t="s">
        <v>36</v>
      </c>
      <c r="Q20" s="27" t="s">
        <v>35</v>
      </c>
      <c r="R20" s="31" t="s">
        <v>39</v>
      </c>
      <c r="S20" s="27" t="s">
        <v>35</v>
      </c>
    </row>
    <row r="21" spans="2:19" ht="39" x14ac:dyDescent="0.35">
      <c r="B21" s="42" t="s">
        <v>9</v>
      </c>
      <c r="C21" s="14"/>
      <c r="D21" s="30">
        <f t="shared" si="7"/>
        <v>0</v>
      </c>
      <c r="E21" s="30">
        <f t="shared" si="8"/>
        <v>0</v>
      </c>
      <c r="F21" s="30">
        <f t="shared" si="9"/>
        <v>0</v>
      </c>
      <c r="G21" s="14"/>
      <c r="H21" s="14"/>
      <c r="I21" s="14"/>
      <c r="J21" s="14"/>
      <c r="K21" s="30">
        <f t="shared" si="10"/>
        <v>0</v>
      </c>
      <c r="L21" s="30">
        <f t="shared" si="11"/>
        <v>0</v>
      </c>
      <c r="M21" s="15">
        <f t="shared" si="12"/>
        <v>0</v>
      </c>
      <c r="N21" s="31" t="s">
        <v>33</v>
      </c>
      <c r="O21" s="27" t="s">
        <v>35</v>
      </c>
      <c r="P21" s="31" t="s">
        <v>36</v>
      </c>
      <c r="Q21" s="27" t="s">
        <v>35</v>
      </c>
      <c r="R21" s="31" t="s">
        <v>39</v>
      </c>
      <c r="S21" s="27" t="s">
        <v>35</v>
      </c>
    </row>
    <row r="22" spans="2:19" ht="39" x14ac:dyDescent="0.35">
      <c r="B22" s="42" t="s">
        <v>15</v>
      </c>
      <c r="C22" s="14"/>
      <c r="D22" s="30">
        <f t="shared" si="7"/>
        <v>0</v>
      </c>
      <c r="E22" s="30">
        <f t="shared" si="8"/>
        <v>0</v>
      </c>
      <c r="F22" s="30">
        <f t="shared" si="9"/>
        <v>0</v>
      </c>
      <c r="G22" s="14"/>
      <c r="H22" s="14"/>
      <c r="I22" s="14"/>
      <c r="J22" s="14"/>
      <c r="K22" s="30">
        <f t="shared" si="10"/>
        <v>0</v>
      </c>
      <c r="L22" s="30">
        <f t="shared" si="11"/>
        <v>0</v>
      </c>
      <c r="M22" s="15">
        <f t="shared" si="12"/>
        <v>0</v>
      </c>
      <c r="N22" s="31" t="s">
        <v>33</v>
      </c>
      <c r="O22" s="27" t="s">
        <v>35</v>
      </c>
      <c r="P22" s="31" t="s">
        <v>36</v>
      </c>
      <c r="Q22" s="27" t="s">
        <v>35</v>
      </c>
      <c r="R22" s="31" t="s">
        <v>39</v>
      </c>
      <c r="S22" s="27" t="s">
        <v>35</v>
      </c>
    </row>
    <row r="23" spans="2:19" ht="39" x14ac:dyDescent="0.35">
      <c r="B23" s="42" t="s">
        <v>19</v>
      </c>
      <c r="C23" s="14"/>
      <c r="D23" s="30">
        <f t="shared" si="7"/>
        <v>0</v>
      </c>
      <c r="E23" s="30">
        <f t="shared" si="8"/>
        <v>0</v>
      </c>
      <c r="F23" s="30">
        <f t="shared" si="9"/>
        <v>0</v>
      </c>
      <c r="G23" s="14"/>
      <c r="H23" s="14"/>
      <c r="I23" s="14"/>
      <c r="J23" s="14"/>
      <c r="K23" s="30">
        <f t="shared" si="10"/>
        <v>0</v>
      </c>
      <c r="L23" s="30">
        <f t="shared" si="11"/>
        <v>0</v>
      </c>
      <c r="M23" s="15">
        <f t="shared" si="12"/>
        <v>0</v>
      </c>
      <c r="N23" s="31" t="s">
        <v>33</v>
      </c>
      <c r="O23" s="27" t="s">
        <v>35</v>
      </c>
      <c r="P23" s="31" t="s">
        <v>36</v>
      </c>
      <c r="Q23" s="27" t="s">
        <v>35</v>
      </c>
      <c r="R23" s="31" t="s">
        <v>39</v>
      </c>
      <c r="S23" s="27" t="s">
        <v>35</v>
      </c>
    </row>
    <row r="24" spans="2:19" x14ac:dyDescent="0.35">
      <c r="B24" s="8" t="s">
        <v>0</v>
      </c>
      <c r="C24" s="33">
        <f>SUM(C16:D23)</f>
        <v>0</v>
      </c>
      <c r="D24" s="34"/>
      <c r="E24" s="15">
        <f t="shared" ref="E24:F24" si="13">SUM(E16:E23)</f>
        <v>0</v>
      </c>
      <c r="F24" s="15">
        <f t="shared" si="13"/>
        <v>0</v>
      </c>
      <c r="G24" s="5">
        <f t="shared" ref="G24:L24" si="14">SUM(G16:G23)</f>
        <v>0</v>
      </c>
      <c r="H24" s="5">
        <f t="shared" si="14"/>
        <v>0</v>
      </c>
      <c r="I24" s="5">
        <f t="shared" si="14"/>
        <v>0</v>
      </c>
      <c r="J24" s="5">
        <f t="shared" si="14"/>
        <v>0</v>
      </c>
      <c r="K24" s="5"/>
      <c r="L24" s="5">
        <f t="shared" si="14"/>
        <v>0</v>
      </c>
      <c r="M24" s="5">
        <f t="shared" ref="M24" si="15">SUM(C24:L24)</f>
        <v>0</v>
      </c>
    </row>
    <row r="26" spans="2:19" ht="35.5" customHeight="1" x14ac:dyDescent="0.35">
      <c r="B26" s="35" t="s">
        <v>30</v>
      </c>
      <c r="C26" s="36"/>
      <c r="D26" s="36"/>
      <c r="E26" s="36"/>
      <c r="F26" s="36"/>
      <c r="G26" s="36"/>
      <c r="H26" s="36"/>
      <c r="I26" s="36"/>
      <c r="J26" s="36"/>
      <c r="K26" s="36"/>
      <c r="L26" s="36"/>
      <c r="M26" s="36"/>
      <c r="N26" s="36"/>
      <c r="O26" s="36"/>
    </row>
    <row r="27" spans="2:19" ht="78" x14ac:dyDescent="0.35">
      <c r="B27" s="12" t="s">
        <v>32</v>
      </c>
      <c r="C27" s="12" t="s">
        <v>22</v>
      </c>
      <c r="D27" s="12" t="s">
        <v>38</v>
      </c>
      <c r="E27" s="12" t="s">
        <v>23</v>
      </c>
      <c r="F27" s="12" t="s">
        <v>24</v>
      </c>
      <c r="G27" s="12" t="s">
        <v>31</v>
      </c>
      <c r="H27" s="12" t="s">
        <v>25</v>
      </c>
      <c r="I27" s="12" t="s">
        <v>26</v>
      </c>
      <c r="J27" s="12" t="s">
        <v>0</v>
      </c>
      <c r="K27" s="12" t="s">
        <v>37</v>
      </c>
      <c r="L27" s="12" t="s">
        <v>3</v>
      </c>
      <c r="M27" s="12" t="s">
        <v>4</v>
      </c>
      <c r="N27" s="12" t="s">
        <v>21</v>
      </c>
      <c r="O27" s="12" t="s">
        <v>6</v>
      </c>
    </row>
    <row r="28" spans="2:19" x14ac:dyDescent="0.35">
      <c r="B28" s="13" t="s">
        <v>1</v>
      </c>
      <c r="C28" s="4">
        <f t="shared" ref="C28:F35" si="16">C16-C4</f>
        <v>0</v>
      </c>
      <c r="D28" s="4">
        <f t="shared" si="16"/>
        <v>0</v>
      </c>
      <c r="E28" s="4">
        <f t="shared" si="16"/>
        <v>0</v>
      </c>
      <c r="F28" s="4">
        <f t="shared" si="16"/>
        <v>0</v>
      </c>
      <c r="G28" s="4">
        <f>(G16-G4)+(J16-J4)+(L16-L4)</f>
        <v>0</v>
      </c>
      <c r="H28" s="4">
        <f t="shared" ref="H28:I35" si="17">H16-H4</f>
        <v>0</v>
      </c>
      <c r="I28" s="4">
        <f t="shared" si="17"/>
        <v>0</v>
      </c>
      <c r="J28" s="5">
        <f t="shared" ref="J28:J35" si="18">M16</f>
        <v>0</v>
      </c>
      <c r="K28" s="4">
        <f t="shared" ref="K28:K36" si="19">K16-K4</f>
        <v>0</v>
      </c>
      <c r="L28" s="23">
        <f t="shared" ref="L28:L35" si="20">SUMIF(C28:I28,"&gt;0")-SUMIF(C28:I28,"&lt;0")</f>
        <v>0</v>
      </c>
      <c r="M28" s="24" t="e">
        <f t="shared" ref="M28:M36" si="21">ABS(L28)/J28</f>
        <v>#DIV/0!</v>
      </c>
      <c r="N28" s="25"/>
      <c r="O28" s="24" t="e">
        <f>SUM(M28:N28)</f>
        <v>#DIV/0!</v>
      </c>
    </row>
    <row r="29" spans="2:19" x14ac:dyDescent="0.35">
      <c r="B29" s="13" t="s">
        <v>10</v>
      </c>
      <c r="C29" s="4">
        <f t="shared" si="16"/>
        <v>0</v>
      </c>
      <c r="D29" s="4">
        <f t="shared" ref="D29" si="22">D17-D5</f>
        <v>0</v>
      </c>
      <c r="E29" s="4">
        <f t="shared" si="16"/>
        <v>0</v>
      </c>
      <c r="F29" s="4">
        <f t="shared" si="16"/>
        <v>0</v>
      </c>
      <c r="G29" s="4">
        <f t="shared" ref="G29:G35" si="23">(G17-G5)+(J17-J5)+(L17-L5)</f>
        <v>0</v>
      </c>
      <c r="H29" s="4">
        <f t="shared" si="17"/>
        <v>0</v>
      </c>
      <c r="I29" s="4">
        <f t="shared" si="17"/>
        <v>0</v>
      </c>
      <c r="J29" s="5">
        <f t="shared" si="18"/>
        <v>0</v>
      </c>
      <c r="K29" s="4">
        <f t="shared" si="19"/>
        <v>0</v>
      </c>
      <c r="L29" s="23">
        <f t="shared" si="20"/>
        <v>0</v>
      </c>
      <c r="M29" s="24" t="e">
        <f t="shared" si="21"/>
        <v>#DIV/0!</v>
      </c>
      <c r="N29" s="25"/>
      <c r="O29" s="24" t="e">
        <f t="shared" ref="O29:O36" si="24">SUM(M29:N29)</f>
        <v>#DIV/0!</v>
      </c>
    </row>
    <row r="30" spans="2:19" x14ac:dyDescent="0.35">
      <c r="B30" s="13" t="s">
        <v>7</v>
      </c>
      <c r="C30" s="4">
        <f t="shared" si="16"/>
        <v>0</v>
      </c>
      <c r="D30" s="4">
        <f t="shared" ref="D30" si="25">D18-D6</f>
        <v>0</v>
      </c>
      <c r="E30" s="4">
        <f t="shared" si="16"/>
        <v>0</v>
      </c>
      <c r="F30" s="4">
        <f t="shared" si="16"/>
        <v>0</v>
      </c>
      <c r="G30" s="4">
        <f t="shared" si="23"/>
        <v>0</v>
      </c>
      <c r="H30" s="4">
        <f t="shared" si="17"/>
        <v>0</v>
      </c>
      <c r="I30" s="4">
        <f t="shared" si="17"/>
        <v>0</v>
      </c>
      <c r="J30" s="5">
        <f t="shared" si="18"/>
        <v>0</v>
      </c>
      <c r="K30" s="4">
        <f t="shared" si="19"/>
        <v>0</v>
      </c>
      <c r="L30" s="23">
        <f t="shared" si="20"/>
        <v>0</v>
      </c>
      <c r="M30" s="24" t="e">
        <f t="shared" si="21"/>
        <v>#DIV/0!</v>
      </c>
      <c r="N30" s="25"/>
      <c r="O30" s="24" t="e">
        <f t="shared" si="24"/>
        <v>#DIV/0!</v>
      </c>
    </row>
    <row r="31" spans="2:19" x14ac:dyDescent="0.35">
      <c r="B31" s="13" t="s">
        <v>11</v>
      </c>
      <c r="C31" s="4">
        <f t="shared" si="16"/>
        <v>0</v>
      </c>
      <c r="D31" s="4">
        <f t="shared" ref="D31" si="26">D19-D7</f>
        <v>0</v>
      </c>
      <c r="E31" s="4">
        <f t="shared" si="16"/>
        <v>0</v>
      </c>
      <c r="F31" s="4">
        <f t="shared" si="16"/>
        <v>0</v>
      </c>
      <c r="G31" s="4">
        <f t="shared" si="23"/>
        <v>0</v>
      </c>
      <c r="H31" s="4">
        <f t="shared" si="17"/>
        <v>0</v>
      </c>
      <c r="I31" s="4">
        <f t="shared" si="17"/>
        <v>0</v>
      </c>
      <c r="J31" s="5">
        <f t="shared" si="18"/>
        <v>0</v>
      </c>
      <c r="K31" s="4">
        <f t="shared" si="19"/>
        <v>0</v>
      </c>
      <c r="L31" s="23">
        <f t="shared" si="20"/>
        <v>0</v>
      </c>
      <c r="M31" s="24" t="e">
        <f t="shared" si="21"/>
        <v>#DIV/0!</v>
      </c>
      <c r="N31" s="25"/>
      <c r="O31" s="24" t="e">
        <f t="shared" si="24"/>
        <v>#DIV/0!</v>
      </c>
    </row>
    <row r="32" spans="2:19" x14ac:dyDescent="0.35">
      <c r="B32" s="13" t="s">
        <v>8</v>
      </c>
      <c r="C32" s="4">
        <f t="shared" si="16"/>
        <v>0</v>
      </c>
      <c r="D32" s="4">
        <f t="shared" ref="D32" si="27">D20-D8</f>
        <v>0</v>
      </c>
      <c r="E32" s="4">
        <f t="shared" si="16"/>
        <v>0</v>
      </c>
      <c r="F32" s="4">
        <f t="shared" si="16"/>
        <v>0</v>
      </c>
      <c r="G32" s="4">
        <f t="shared" si="23"/>
        <v>0</v>
      </c>
      <c r="H32" s="4">
        <f t="shared" si="17"/>
        <v>0</v>
      </c>
      <c r="I32" s="4">
        <f t="shared" si="17"/>
        <v>0</v>
      </c>
      <c r="J32" s="5">
        <f t="shared" si="18"/>
        <v>0</v>
      </c>
      <c r="K32" s="4">
        <f t="shared" si="19"/>
        <v>0</v>
      </c>
      <c r="L32" s="23">
        <f t="shared" si="20"/>
        <v>0</v>
      </c>
      <c r="M32" s="24" t="e">
        <f t="shared" si="21"/>
        <v>#DIV/0!</v>
      </c>
      <c r="N32" s="25"/>
      <c r="O32" s="24" t="e">
        <f t="shared" si="24"/>
        <v>#DIV/0!</v>
      </c>
    </row>
    <row r="33" spans="2:15" x14ac:dyDescent="0.35">
      <c r="B33" s="13" t="s">
        <v>9</v>
      </c>
      <c r="C33" s="4">
        <f t="shared" si="16"/>
        <v>0</v>
      </c>
      <c r="D33" s="4">
        <f t="shared" ref="D33" si="28">D21-D9</f>
        <v>0</v>
      </c>
      <c r="E33" s="4">
        <f t="shared" si="16"/>
        <v>0</v>
      </c>
      <c r="F33" s="4">
        <f t="shared" si="16"/>
        <v>0</v>
      </c>
      <c r="G33" s="4">
        <f t="shared" si="23"/>
        <v>0</v>
      </c>
      <c r="H33" s="4">
        <f t="shared" si="17"/>
        <v>0</v>
      </c>
      <c r="I33" s="4">
        <f t="shared" si="17"/>
        <v>0</v>
      </c>
      <c r="J33" s="5">
        <f t="shared" si="18"/>
        <v>0</v>
      </c>
      <c r="K33" s="4">
        <f t="shared" si="19"/>
        <v>0</v>
      </c>
      <c r="L33" s="23">
        <f t="shared" si="20"/>
        <v>0</v>
      </c>
      <c r="M33" s="24" t="e">
        <f t="shared" si="21"/>
        <v>#DIV/0!</v>
      </c>
      <c r="N33" s="25"/>
      <c r="O33" s="24" t="e">
        <f t="shared" si="24"/>
        <v>#DIV/0!</v>
      </c>
    </row>
    <row r="34" spans="2:15" x14ac:dyDescent="0.35">
      <c r="B34" s="13" t="s">
        <v>15</v>
      </c>
      <c r="C34" s="4">
        <f t="shared" si="16"/>
        <v>0</v>
      </c>
      <c r="D34" s="4">
        <f t="shared" ref="D34" si="29">D22-D10</f>
        <v>0</v>
      </c>
      <c r="E34" s="4">
        <f t="shared" si="16"/>
        <v>0</v>
      </c>
      <c r="F34" s="4">
        <f t="shared" si="16"/>
        <v>0</v>
      </c>
      <c r="G34" s="4">
        <f t="shared" si="23"/>
        <v>0</v>
      </c>
      <c r="H34" s="4">
        <f t="shared" si="17"/>
        <v>0</v>
      </c>
      <c r="I34" s="4">
        <f t="shared" si="17"/>
        <v>0</v>
      </c>
      <c r="J34" s="5">
        <f t="shared" si="18"/>
        <v>0</v>
      </c>
      <c r="K34" s="4">
        <f t="shared" si="19"/>
        <v>0</v>
      </c>
      <c r="L34" s="23">
        <f t="shared" si="20"/>
        <v>0</v>
      </c>
      <c r="M34" s="24" t="e">
        <f t="shared" si="21"/>
        <v>#DIV/0!</v>
      </c>
      <c r="N34" s="25"/>
      <c r="O34" s="24" t="e">
        <f t="shared" si="24"/>
        <v>#DIV/0!</v>
      </c>
    </row>
    <row r="35" spans="2:15" x14ac:dyDescent="0.35">
      <c r="B35" s="13" t="s">
        <v>19</v>
      </c>
      <c r="C35" s="4">
        <f t="shared" si="16"/>
        <v>0</v>
      </c>
      <c r="D35" s="4">
        <f t="shared" ref="D35" si="30">D23-D11</f>
        <v>0</v>
      </c>
      <c r="E35" s="4">
        <f t="shared" si="16"/>
        <v>0</v>
      </c>
      <c r="F35" s="4">
        <f t="shared" si="16"/>
        <v>0</v>
      </c>
      <c r="G35" s="4">
        <f t="shared" si="23"/>
        <v>0</v>
      </c>
      <c r="H35" s="4">
        <f t="shared" si="17"/>
        <v>0</v>
      </c>
      <c r="I35" s="4">
        <f t="shared" si="17"/>
        <v>0</v>
      </c>
      <c r="J35" s="5">
        <f t="shared" si="18"/>
        <v>0</v>
      </c>
      <c r="K35" s="4">
        <f t="shared" si="19"/>
        <v>0</v>
      </c>
      <c r="L35" s="23">
        <f t="shared" si="20"/>
        <v>0</v>
      </c>
      <c r="M35" s="24" t="e">
        <f t="shared" si="21"/>
        <v>#DIV/0!</v>
      </c>
      <c r="N35" s="25"/>
      <c r="O35" s="24" t="e">
        <f t="shared" si="24"/>
        <v>#DIV/0!</v>
      </c>
    </row>
    <row r="36" spans="2:15" x14ac:dyDescent="0.35">
      <c r="B36" s="8" t="s">
        <v>0</v>
      </c>
      <c r="C36" s="5">
        <f>SUM(C28:C35)</f>
        <v>0</v>
      </c>
      <c r="D36" s="5">
        <f>SUM(D28:D35)</f>
        <v>0</v>
      </c>
      <c r="E36" s="5">
        <f t="shared" ref="E36:I36" si="31">SUM(E28:E35)</f>
        <v>0</v>
      </c>
      <c r="F36" s="5">
        <f t="shared" si="31"/>
        <v>0</v>
      </c>
      <c r="G36" s="5">
        <f t="shared" si="31"/>
        <v>0</v>
      </c>
      <c r="H36" s="5">
        <f t="shared" si="31"/>
        <v>0</v>
      </c>
      <c r="I36" s="5">
        <f t="shared" si="31"/>
        <v>0</v>
      </c>
      <c r="J36" s="5">
        <f t="shared" ref="J36" si="32">SUM(J28:J35)</f>
        <v>0</v>
      </c>
      <c r="K36" s="4">
        <f t="shared" si="19"/>
        <v>0</v>
      </c>
      <c r="L36" s="21">
        <f>SUM(L28:L35)</f>
        <v>0</v>
      </c>
      <c r="M36" s="22" t="e">
        <f t="shared" si="21"/>
        <v>#DIV/0!</v>
      </c>
      <c r="N36" s="22">
        <f t="shared" ref="N36" si="33">SUM(N28:N35)</f>
        <v>0</v>
      </c>
      <c r="O36" s="22" t="e">
        <f t="shared" si="24"/>
        <v>#DIV/0!</v>
      </c>
    </row>
    <row r="37" spans="2:15" ht="15.5" x14ac:dyDescent="0.35">
      <c r="B37" s="11"/>
    </row>
    <row r="38" spans="2:15" ht="15.5" x14ac:dyDescent="0.35">
      <c r="B38" s="11"/>
    </row>
    <row r="39" spans="2:15" ht="15.5" x14ac:dyDescent="0.35">
      <c r="B39" s="11"/>
    </row>
    <row r="40" spans="2:15" ht="15.5" x14ac:dyDescent="0.35">
      <c r="B40" s="11"/>
    </row>
    <row r="41" spans="2:15" ht="15.5" x14ac:dyDescent="0.35">
      <c r="B41" s="11"/>
    </row>
    <row r="42" spans="2:15" ht="15.5" x14ac:dyDescent="0.35">
      <c r="B42" s="11"/>
    </row>
    <row r="43" spans="2:15" ht="15.5" x14ac:dyDescent="0.35">
      <c r="B43" s="11"/>
    </row>
    <row r="44" spans="2:15" ht="15.5" x14ac:dyDescent="0.35">
      <c r="B44" s="11"/>
    </row>
    <row r="45" spans="2:15" ht="15.5" x14ac:dyDescent="0.35">
      <c r="B45" s="11"/>
    </row>
  </sheetData>
  <sheetProtection algorithmName="SHA-512" hashValue="0duXVDknQU/dYz6Bk2slBS2AO3nZT1m9mvsVmQQxL6d0+/YACi9ICxLGmSECG9rUvaSylu70Stoh6PCSP2hkmQ==" saltValue="OH9haqiRAJ45Dj5R2vkRaw==" spinCount="100000" sheet="1" objects="1" scenarios="1"/>
  <mergeCells count="5">
    <mergeCell ref="C12:D12"/>
    <mergeCell ref="C24:D24"/>
    <mergeCell ref="B26:O26"/>
    <mergeCell ref="B2:S2"/>
    <mergeCell ref="B14:S14"/>
  </mergeCells>
  <conditionalFormatting sqref="T4:U5">
    <cfRule type="cellIs" dxfId="8" priority="21" operator="notEqual">
      <formula>BI4</formula>
    </cfRule>
  </conditionalFormatting>
  <conditionalFormatting sqref="V4:V5">
    <cfRule type="cellIs" dxfId="7" priority="19" operator="notEqual">
      <formula>BO4</formula>
    </cfRule>
    <cfRule type="cellIs" dxfId="6" priority="22" stopIfTrue="1" operator="greaterThan">
      <formula>#REF!*0.6</formula>
    </cfRule>
    <cfRule type="expression" dxfId="5" priority="23" stopIfTrue="1">
      <formula>AE4</formula>
    </cfRule>
  </conditionalFormatting>
  <printOptions horizontalCentered="1" verticalCentered="1"/>
  <pageMargins left="0.31496062992125984" right="0.31496062992125984" top="0.39370078740157483" bottom="0.39370078740157483" header="0.31496062992125984" footer="0.31496062992125984"/>
  <pageSetup paperSize="9" scale="68" pageOrder="overThenDown" orientation="portrait" r:id="rId1"/>
  <headerFooter>
    <oddHeader>&amp;C&amp;14CODE - Acronym</oddHeader>
    <oddFooter>&amp;L&amp;D&amp;C&amp;14&amp;A&amp;RVERS.&amp;F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Foglio1!$A$1:$A$2</xm:f>
          </x14:formula1>
          <xm:sqref>O4:O11 Q4:Q11 S4:S11 O16:O23 Q16:Q23 S16:S23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O45"/>
  <sheetViews>
    <sheetView view="pageBreakPreview" zoomScaleNormal="100" zoomScaleSheetLayoutView="100" workbookViewId="0">
      <selection activeCell="E4" sqref="E4"/>
    </sheetView>
  </sheetViews>
  <sheetFormatPr defaultColWidth="9.1796875" defaultRowHeight="14.5" x14ac:dyDescent="0.35"/>
  <cols>
    <col min="1" max="1" width="1.453125" style="2" customWidth="1"/>
    <col min="2" max="2" width="12" style="1" customWidth="1"/>
    <col min="3" max="3" width="13.81640625" style="2" bestFit="1" customWidth="1"/>
    <col min="4" max="4" width="13.1796875" style="2" customWidth="1"/>
    <col min="5" max="5" width="15" style="2" customWidth="1"/>
    <col min="6" max="6" width="13.54296875" style="2" customWidth="1"/>
    <col min="7" max="7" width="14.453125" style="2" bestFit="1" customWidth="1"/>
    <col min="8" max="10" width="11.81640625" style="2" customWidth="1"/>
    <col min="11" max="11" width="15.453125" style="2" customWidth="1"/>
    <col min="12" max="12" width="13" style="2" customWidth="1"/>
    <col min="13" max="13" width="12.453125" style="2" bestFit="1" customWidth="1"/>
    <col min="14" max="14" width="8.54296875" style="2" bestFit="1" customWidth="1"/>
    <col min="15" max="15" width="7.81640625" style="2" bestFit="1" customWidth="1"/>
    <col min="16" max="16" width="8.54296875" style="2" bestFit="1" customWidth="1"/>
    <col min="17" max="18" width="21.1796875" style="2" bestFit="1" customWidth="1"/>
    <col min="19" max="19" width="21.1796875" style="2" customWidth="1"/>
    <col min="20" max="23" width="21.1796875" style="2" bestFit="1" customWidth="1"/>
    <col min="24" max="24" width="21.1796875" style="2" customWidth="1"/>
    <col min="25" max="28" width="21.1796875" style="2" bestFit="1" customWidth="1"/>
    <col min="29" max="29" width="21.1796875" style="2" customWidth="1"/>
    <col min="30" max="33" width="21.1796875" style="2" bestFit="1" customWidth="1"/>
    <col min="34" max="34" width="21.1796875" style="2" customWidth="1"/>
    <col min="35" max="38" width="21.1796875" style="2" bestFit="1" customWidth="1"/>
    <col min="39" max="39" width="21.1796875" style="2" customWidth="1"/>
    <col min="40" max="43" width="21.1796875" style="2" bestFit="1" customWidth="1"/>
    <col min="44" max="54" width="21.1796875" style="2" customWidth="1"/>
    <col min="55" max="63" width="21.1796875" style="2" bestFit="1" customWidth="1"/>
    <col min="64" max="64" width="22.54296875" style="2" bestFit="1" customWidth="1"/>
    <col min="65" max="73" width="22.81640625" style="2" bestFit="1" customWidth="1"/>
    <col min="74" max="16384" width="9.1796875" style="2"/>
  </cols>
  <sheetData>
    <row r="1" spans="2:15" ht="24" customHeight="1" x14ac:dyDescent="0.35">
      <c r="B1" s="10"/>
    </row>
    <row r="2" spans="2:15" ht="15.5" x14ac:dyDescent="0.35">
      <c r="B2" s="37" t="s">
        <v>2</v>
      </c>
      <c r="C2" s="38"/>
      <c r="D2" s="38"/>
      <c r="E2" s="38"/>
      <c r="F2" s="38"/>
      <c r="G2" s="38"/>
      <c r="H2" s="38"/>
    </row>
    <row r="3" spans="2:15" ht="39" x14ac:dyDescent="0.35">
      <c r="B3" s="12" t="s">
        <v>32</v>
      </c>
      <c r="C3" s="12" t="s">
        <v>41</v>
      </c>
      <c r="D3" s="12" t="s">
        <v>27</v>
      </c>
      <c r="E3" s="12" t="s">
        <v>40</v>
      </c>
      <c r="F3" s="17" t="s">
        <v>14</v>
      </c>
      <c r="G3" s="3"/>
      <c r="H3" s="3"/>
      <c r="I3" s="3"/>
      <c r="J3" s="3"/>
      <c r="K3" s="18"/>
      <c r="L3" s="18"/>
      <c r="M3" s="18"/>
      <c r="N3" s="18"/>
      <c r="O3" s="18"/>
    </row>
    <row r="4" spans="2:15" ht="26" x14ac:dyDescent="0.35">
      <c r="B4" s="42" t="s">
        <v>1</v>
      </c>
      <c r="C4" s="14"/>
      <c r="D4" s="14"/>
      <c r="E4" s="30">
        <f t="shared" ref="E4:E11" si="0">IF(H4="YES",SUM(C4:D4)*0.02,0)</f>
        <v>0</v>
      </c>
      <c r="F4" s="15">
        <f t="shared" ref="F4:F12" si="1">SUM(C4:E4)</f>
        <v>0</v>
      </c>
      <c r="G4" s="31" t="s">
        <v>33</v>
      </c>
      <c r="H4" s="27" t="s">
        <v>34</v>
      </c>
      <c r="I4" s="6"/>
      <c r="J4" s="6"/>
      <c r="K4" s="19"/>
      <c r="L4" s="19"/>
      <c r="M4" s="19"/>
      <c r="N4" s="19"/>
      <c r="O4" s="19"/>
    </row>
    <row r="5" spans="2:15" ht="26" x14ac:dyDescent="0.35">
      <c r="B5" s="42" t="s">
        <v>10</v>
      </c>
      <c r="C5" s="14"/>
      <c r="D5" s="14"/>
      <c r="E5" s="30">
        <f t="shared" si="0"/>
        <v>0</v>
      </c>
      <c r="F5" s="15">
        <f t="shared" si="1"/>
        <v>0</v>
      </c>
      <c r="G5" s="31" t="s">
        <v>33</v>
      </c>
      <c r="H5" s="27" t="s">
        <v>34</v>
      </c>
      <c r="I5" s="6"/>
      <c r="J5" s="6"/>
      <c r="K5" s="19"/>
      <c r="L5" s="19"/>
      <c r="M5" s="19"/>
      <c r="N5" s="19"/>
      <c r="O5" s="19"/>
    </row>
    <row r="6" spans="2:15" ht="26" x14ac:dyDescent="0.35">
      <c r="B6" s="42" t="s">
        <v>7</v>
      </c>
      <c r="C6" s="14"/>
      <c r="D6" s="14"/>
      <c r="E6" s="30">
        <f t="shared" si="0"/>
        <v>0</v>
      </c>
      <c r="F6" s="15">
        <f t="shared" si="1"/>
        <v>0</v>
      </c>
      <c r="G6" s="31" t="s">
        <v>33</v>
      </c>
      <c r="H6" s="27" t="s">
        <v>35</v>
      </c>
      <c r="K6" s="19"/>
      <c r="L6" s="19"/>
      <c r="M6" s="19"/>
      <c r="N6" s="19"/>
      <c r="O6" s="19"/>
    </row>
    <row r="7" spans="2:15" ht="26" x14ac:dyDescent="0.35">
      <c r="B7" s="42" t="s">
        <v>11</v>
      </c>
      <c r="C7" s="14"/>
      <c r="D7" s="14"/>
      <c r="E7" s="30">
        <f t="shared" si="0"/>
        <v>0</v>
      </c>
      <c r="F7" s="15">
        <f t="shared" si="1"/>
        <v>0</v>
      </c>
      <c r="G7" s="31" t="s">
        <v>33</v>
      </c>
      <c r="H7" s="27" t="s">
        <v>35</v>
      </c>
    </row>
    <row r="8" spans="2:15" s="7" customFormat="1" ht="26" x14ac:dyDescent="0.35">
      <c r="B8" s="42" t="s">
        <v>8</v>
      </c>
      <c r="C8" s="14"/>
      <c r="D8" s="14"/>
      <c r="E8" s="30">
        <f t="shared" si="0"/>
        <v>0</v>
      </c>
      <c r="F8" s="15">
        <f t="shared" si="1"/>
        <v>0</v>
      </c>
      <c r="G8" s="31" t="s">
        <v>33</v>
      </c>
      <c r="H8" s="27" t="s">
        <v>35</v>
      </c>
    </row>
    <row r="9" spans="2:15" s="7" customFormat="1" ht="26" x14ac:dyDescent="0.35">
      <c r="B9" s="42" t="s">
        <v>9</v>
      </c>
      <c r="C9" s="14"/>
      <c r="D9" s="14"/>
      <c r="E9" s="30">
        <f t="shared" si="0"/>
        <v>0</v>
      </c>
      <c r="F9" s="15">
        <f t="shared" si="1"/>
        <v>0</v>
      </c>
      <c r="G9" s="31" t="s">
        <v>33</v>
      </c>
      <c r="H9" s="27" t="s">
        <v>35</v>
      </c>
    </row>
    <row r="10" spans="2:15" s="7" customFormat="1" ht="26" x14ac:dyDescent="0.35">
      <c r="B10" s="42" t="s">
        <v>15</v>
      </c>
      <c r="C10" s="14"/>
      <c r="D10" s="14"/>
      <c r="E10" s="30">
        <f t="shared" si="0"/>
        <v>0</v>
      </c>
      <c r="F10" s="15">
        <f t="shared" si="1"/>
        <v>0</v>
      </c>
      <c r="G10" s="31" t="s">
        <v>33</v>
      </c>
      <c r="H10" s="27" t="s">
        <v>35</v>
      </c>
    </row>
    <row r="11" spans="2:15" s="7" customFormat="1" ht="26" x14ac:dyDescent="0.35">
      <c r="B11" s="42" t="s">
        <v>19</v>
      </c>
      <c r="C11" s="14"/>
      <c r="D11" s="14"/>
      <c r="E11" s="30">
        <f t="shared" si="0"/>
        <v>0</v>
      </c>
      <c r="F11" s="15">
        <f t="shared" si="1"/>
        <v>0</v>
      </c>
      <c r="G11" s="31" t="s">
        <v>33</v>
      </c>
      <c r="H11" s="27" t="s">
        <v>35</v>
      </c>
    </row>
    <row r="12" spans="2:15" x14ac:dyDescent="0.35">
      <c r="B12" s="16" t="s">
        <v>0</v>
      </c>
      <c r="C12" s="15">
        <f>SUM(C4:C11)</f>
        <v>0</v>
      </c>
      <c r="D12" s="15">
        <f>SUM(D4:D11)</f>
        <v>0</v>
      </c>
      <c r="E12" s="15">
        <f>SUM(E4:E11)</f>
        <v>0</v>
      </c>
      <c r="F12" s="15">
        <f t="shared" si="1"/>
        <v>0</v>
      </c>
    </row>
    <row r="14" spans="2:15" ht="29.5" customHeight="1" x14ac:dyDescent="0.35">
      <c r="B14" s="39" t="s">
        <v>5</v>
      </c>
      <c r="C14" s="40"/>
      <c r="D14" s="40"/>
      <c r="E14" s="40"/>
      <c r="F14" s="40"/>
      <c r="G14" s="40"/>
      <c r="H14" s="40"/>
    </row>
    <row r="15" spans="2:15" ht="39" x14ac:dyDescent="0.35">
      <c r="B15" s="12" t="s">
        <v>32</v>
      </c>
      <c r="C15" s="12" t="s">
        <v>41</v>
      </c>
      <c r="D15" s="12" t="s">
        <v>27</v>
      </c>
      <c r="E15" s="12" t="s">
        <v>40</v>
      </c>
      <c r="F15" s="17" t="s">
        <v>14</v>
      </c>
      <c r="G15" s="3"/>
      <c r="H15" s="3"/>
    </row>
    <row r="16" spans="2:15" ht="26" x14ac:dyDescent="0.35">
      <c r="B16" s="42" t="s">
        <v>1</v>
      </c>
      <c r="C16" s="14"/>
      <c r="D16" s="14"/>
      <c r="E16" s="30">
        <f t="shared" ref="E16:E23" si="2">IF(H16="YES",SUM(C16:D16)*0.02,0)</f>
        <v>0</v>
      </c>
      <c r="F16" s="15">
        <f t="shared" ref="F16:F24" si="3">SUM(C16:E16)</f>
        <v>0</v>
      </c>
      <c r="G16" s="31" t="s">
        <v>33</v>
      </c>
      <c r="H16" s="27" t="s">
        <v>34</v>
      </c>
    </row>
    <row r="17" spans="2:12" ht="26" x14ac:dyDescent="0.35">
      <c r="B17" s="42" t="s">
        <v>10</v>
      </c>
      <c r="C17" s="14"/>
      <c r="D17" s="14"/>
      <c r="E17" s="30">
        <f t="shared" si="2"/>
        <v>0</v>
      </c>
      <c r="F17" s="15">
        <f t="shared" si="3"/>
        <v>0</v>
      </c>
      <c r="G17" s="31" t="s">
        <v>33</v>
      </c>
      <c r="H17" s="27" t="s">
        <v>34</v>
      </c>
    </row>
    <row r="18" spans="2:12" ht="26" x14ac:dyDescent="0.35">
      <c r="B18" s="42" t="s">
        <v>7</v>
      </c>
      <c r="C18" s="14"/>
      <c r="D18" s="14"/>
      <c r="E18" s="30">
        <f t="shared" si="2"/>
        <v>0</v>
      </c>
      <c r="F18" s="15">
        <f t="shared" si="3"/>
        <v>0</v>
      </c>
      <c r="G18" s="31" t="s">
        <v>33</v>
      </c>
      <c r="H18" s="27" t="s">
        <v>35</v>
      </c>
      <c r="L18" s="9"/>
    </row>
    <row r="19" spans="2:12" ht="26" x14ac:dyDescent="0.35">
      <c r="B19" s="42" t="s">
        <v>11</v>
      </c>
      <c r="C19" s="14"/>
      <c r="D19" s="14"/>
      <c r="E19" s="30">
        <f t="shared" si="2"/>
        <v>0</v>
      </c>
      <c r="F19" s="15">
        <f t="shared" si="3"/>
        <v>0</v>
      </c>
      <c r="G19" s="31" t="s">
        <v>33</v>
      </c>
      <c r="H19" s="27" t="s">
        <v>35</v>
      </c>
    </row>
    <row r="20" spans="2:12" ht="26" x14ac:dyDescent="0.35">
      <c r="B20" s="42" t="s">
        <v>8</v>
      </c>
      <c r="C20" s="14"/>
      <c r="D20" s="14"/>
      <c r="E20" s="30">
        <f t="shared" si="2"/>
        <v>0</v>
      </c>
      <c r="F20" s="15">
        <f t="shared" si="3"/>
        <v>0</v>
      </c>
      <c r="G20" s="31" t="s">
        <v>33</v>
      </c>
      <c r="H20" s="27" t="s">
        <v>35</v>
      </c>
    </row>
    <row r="21" spans="2:12" ht="26" x14ac:dyDescent="0.35">
      <c r="B21" s="42" t="s">
        <v>9</v>
      </c>
      <c r="C21" s="14"/>
      <c r="D21" s="14"/>
      <c r="E21" s="30">
        <f t="shared" si="2"/>
        <v>0</v>
      </c>
      <c r="F21" s="15">
        <f t="shared" si="3"/>
        <v>0</v>
      </c>
      <c r="G21" s="31" t="s">
        <v>33</v>
      </c>
      <c r="H21" s="27" t="s">
        <v>35</v>
      </c>
    </row>
    <row r="22" spans="2:12" ht="26" x14ac:dyDescent="0.35">
      <c r="B22" s="42" t="s">
        <v>15</v>
      </c>
      <c r="C22" s="14"/>
      <c r="D22" s="14"/>
      <c r="E22" s="30">
        <f t="shared" si="2"/>
        <v>0</v>
      </c>
      <c r="F22" s="15">
        <f t="shared" si="3"/>
        <v>0</v>
      </c>
      <c r="G22" s="31" t="s">
        <v>33</v>
      </c>
      <c r="H22" s="27" t="s">
        <v>35</v>
      </c>
    </row>
    <row r="23" spans="2:12" ht="26" x14ac:dyDescent="0.35">
      <c r="B23" s="42" t="s">
        <v>19</v>
      </c>
      <c r="C23" s="14"/>
      <c r="D23" s="14"/>
      <c r="E23" s="30">
        <f t="shared" si="2"/>
        <v>0</v>
      </c>
      <c r="F23" s="15">
        <f t="shared" si="3"/>
        <v>0</v>
      </c>
      <c r="G23" s="31" t="s">
        <v>33</v>
      </c>
      <c r="H23" s="27" t="s">
        <v>35</v>
      </c>
    </row>
    <row r="24" spans="2:12" x14ac:dyDescent="0.35">
      <c r="B24" s="8" t="s">
        <v>0</v>
      </c>
      <c r="C24" s="5">
        <f t="shared" ref="C24:E24" si="4">SUM(C16:C23)</f>
        <v>0</v>
      </c>
      <c r="D24" s="5">
        <f t="shared" si="4"/>
        <v>0</v>
      </c>
      <c r="E24" s="5">
        <f t="shared" si="4"/>
        <v>0</v>
      </c>
      <c r="F24" s="5">
        <f t="shared" si="3"/>
        <v>0</v>
      </c>
    </row>
    <row r="26" spans="2:12" ht="35.5" customHeight="1" x14ac:dyDescent="0.35">
      <c r="B26" s="41" t="s">
        <v>30</v>
      </c>
      <c r="C26" s="41"/>
      <c r="D26" s="41"/>
      <c r="E26" s="41"/>
      <c r="F26" s="41"/>
      <c r="G26" s="41"/>
      <c r="H26" s="41"/>
      <c r="I26" s="41"/>
      <c r="J26" s="41"/>
      <c r="K26" s="41"/>
    </row>
    <row r="27" spans="2:12" ht="39" x14ac:dyDescent="0.35">
      <c r="B27" s="12" t="s">
        <v>32</v>
      </c>
      <c r="C27" s="12" t="s">
        <v>42</v>
      </c>
      <c r="D27" s="12" t="s">
        <v>45</v>
      </c>
      <c r="E27" s="12" t="s">
        <v>43</v>
      </c>
      <c r="F27" s="12" t="s">
        <v>0</v>
      </c>
      <c r="G27" s="12" t="s">
        <v>3</v>
      </c>
      <c r="H27" s="12" t="s">
        <v>4</v>
      </c>
      <c r="I27" s="12" t="s">
        <v>21</v>
      </c>
      <c r="J27" s="12" t="s">
        <v>6</v>
      </c>
    </row>
    <row r="28" spans="2:12" x14ac:dyDescent="0.35">
      <c r="B28" s="13" t="s">
        <v>1</v>
      </c>
      <c r="C28" s="4">
        <f t="shared" ref="C28:E35" si="5">C16-C4</f>
        <v>0</v>
      </c>
      <c r="D28" s="4">
        <f t="shared" si="5"/>
        <v>0</v>
      </c>
      <c r="E28" s="4">
        <f t="shared" si="5"/>
        <v>0</v>
      </c>
      <c r="F28" s="5">
        <f t="shared" ref="F28:F35" si="6">F16</f>
        <v>0</v>
      </c>
      <c r="G28" s="23">
        <f t="shared" ref="G28:G35" si="7">SUMIF(C28:D28,"&gt;0")-SUMIF(C28:D28,"&lt;0")</f>
        <v>0</v>
      </c>
      <c r="H28" s="24" t="e">
        <f>ABS(G28)/$F$28</f>
        <v>#DIV/0!</v>
      </c>
      <c r="I28" s="25">
        <v>0</v>
      </c>
      <c r="J28" s="24" t="e">
        <f>SUM(H28:I28)</f>
        <v>#DIV/0!</v>
      </c>
    </row>
    <row r="29" spans="2:12" x14ac:dyDescent="0.35">
      <c r="B29" s="13" t="s">
        <v>10</v>
      </c>
      <c r="C29" s="4">
        <f t="shared" si="5"/>
        <v>0</v>
      </c>
      <c r="D29" s="4">
        <f t="shared" si="5"/>
        <v>0</v>
      </c>
      <c r="E29" s="4">
        <f t="shared" si="5"/>
        <v>0</v>
      </c>
      <c r="F29" s="5">
        <f t="shared" si="6"/>
        <v>0</v>
      </c>
      <c r="G29" s="23">
        <f t="shared" si="7"/>
        <v>0</v>
      </c>
      <c r="H29" s="24" t="e">
        <f>ABS(G29)/$F$29</f>
        <v>#DIV/0!</v>
      </c>
      <c r="I29" s="25">
        <v>0</v>
      </c>
      <c r="J29" s="24" t="e">
        <f t="shared" ref="J29:J36" si="8">SUM(H29:I29)</f>
        <v>#DIV/0!</v>
      </c>
    </row>
    <row r="30" spans="2:12" x14ac:dyDescent="0.35">
      <c r="B30" s="13" t="s">
        <v>7</v>
      </c>
      <c r="C30" s="4">
        <f t="shared" si="5"/>
        <v>0</v>
      </c>
      <c r="D30" s="4">
        <f t="shared" si="5"/>
        <v>0</v>
      </c>
      <c r="E30" s="4">
        <f t="shared" si="5"/>
        <v>0</v>
      </c>
      <c r="F30" s="5">
        <f t="shared" si="6"/>
        <v>0</v>
      </c>
      <c r="G30" s="23">
        <f t="shared" si="7"/>
        <v>0</v>
      </c>
      <c r="H30" s="24" t="e">
        <f>ABS(G30)/$F$30</f>
        <v>#DIV/0!</v>
      </c>
      <c r="I30" s="25">
        <v>0</v>
      </c>
      <c r="J30" s="24" t="e">
        <f t="shared" si="8"/>
        <v>#DIV/0!</v>
      </c>
    </row>
    <row r="31" spans="2:12" x14ac:dyDescent="0.35">
      <c r="B31" s="13" t="s">
        <v>11</v>
      </c>
      <c r="C31" s="4">
        <f t="shared" si="5"/>
        <v>0</v>
      </c>
      <c r="D31" s="4">
        <f t="shared" si="5"/>
        <v>0</v>
      </c>
      <c r="E31" s="4">
        <f t="shared" si="5"/>
        <v>0</v>
      </c>
      <c r="F31" s="5">
        <f t="shared" si="6"/>
        <v>0</v>
      </c>
      <c r="G31" s="23">
        <f t="shared" si="7"/>
        <v>0</v>
      </c>
      <c r="H31" s="24" t="e">
        <f>ABS(G31)/$F$31</f>
        <v>#DIV/0!</v>
      </c>
      <c r="I31" s="25">
        <v>0</v>
      </c>
      <c r="J31" s="24" t="e">
        <f t="shared" si="8"/>
        <v>#DIV/0!</v>
      </c>
    </row>
    <row r="32" spans="2:12" x14ac:dyDescent="0.35">
      <c r="B32" s="13" t="s">
        <v>8</v>
      </c>
      <c r="C32" s="4">
        <f t="shared" si="5"/>
        <v>0</v>
      </c>
      <c r="D32" s="4">
        <f t="shared" si="5"/>
        <v>0</v>
      </c>
      <c r="E32" s="4">
        <f t="shared" si="5"/>
        <v>0</v>
      </c>
      <c r="F32" s="5">
        <f t="shared" si="6"/>
        <v>0</v>
      </c>
      <c r="G32" s="23">
        <f t="shared" si="7"/>
        <v>0</v>
      </c>
      <c r="H32" s="24" t="e">
        <f>ABS(G32)/$F$32</f>
        <v>#DIV/0!</v>
      </c>
      <c r="I32" s="25">
        <v>0</v>
      </c>
      <c r="J32" s="24" t="e">
        <f t="shared" si="8"/>
        <v>#DIV/0!</v>
      </c>
    </row>
    <row r="33" spans="2:10" x14ac:dyDescent="0.35">
      <c r="B33" s="13" t="s">
        <v>9</v>
      </c>
      <c r="C33" s="4">
        <f t="shared" si="5"/>
        <v>0</v>
      </c>
      <c r="D33" s="4">
        <f t="shared" si="5"/>
        <v>0</v>
      </c>
      <c r="E33" s="4">
        <f t="shared" si="5"/>
        <v>0</v>
      </c>
      <c r="F33" s="5">
        <f t="shared" si="6"/>
        <v>0</v>
      </c>
      <c r="G33" s="23">
        <f t="shared" si="7"/>
        <v>0</v>
      </c>
      <c r="H33" s="24" t="e">
        <f>ABS(G33)/$F$33</f>
        <v>#DIV/0!</v>
      </c>
      <c r="I33" s="25">
        <v>0</v>
      </c>
      <c r="J33" s="24" t="e">
        <f t="shared" si="8"/>
        <v>#DIV/0!</v>
      </c>
    </row>
    <row r="34" spans="2:10" x14ac:dyDescent="0.35">
      <c r="B34" s="13" t="s">
        <v>15</v>
      </c>
      <c r="C34" s="4">
        <f t="shared" si="5"/>
        <v>0</v>
      </c>
      <c r="D34" s="4">
        <f t="shared" si="5"/>
        <v>0</v>
      </c>
      <c r="E34" s="4">
        <f t="shared" si="5"/>
        <v>0</v>
      </c>
      <c r="F34" s="5">
        <f t="shared" si="6"/>
        <v>0</v>
      </c>
      <c r="G34" s="23">
        <f t="shared" si="7"/>
        <v>0</v>
      </c>
      <c r="H34" s="24" t="e">
        <f>ABS(G34)/$F$34</f>
        <v>#DIV/0!</v>
      </c>
      <c r="I34" s="25">
        <v>0</v>
      </c>
      <c r="J34" s="24" t="e">
        <f t="shared" si="8"/>
        <v>#DIV/0!</v>
      </c>
    </row>
    <row r="35" spans="2:10" x14ac:dyDescent="0.35">
      <c r="B35" s="13" t="s">
        <v>19</v>
      </c>
      <c r="C35" s="4">
        <f t="shared" si="5"/>
        <v>0</v>
      </c>
      <c r="D35" s="4">
        <f t="shared" si="5"/>
        <v>0</v>
      </c>
      <c r="E35" s="4">
        <f t="shared" si="5"/>
        <v>0</v>
      </c>
      <c r="F35" s="5">
        <f t="shared" si="6"/>
        <v>0</v>
      </c>
      <c r="G35" s="23">
        <f t="shared" si="7"/>
        <v>0</v>
      </c>
      <c r="H35" s="24" t="e">
        <f>ABS(G35)/$F$35</f>
        <v>#DIV/0!</v>
      </c>
      <c r="I35" s="25">
        <v>0</v>
      </c>
      <c r="J35" s="24" t="e">
        <f t="shared" si="8"/>
        <v>#DIV/0!</v>
      </c>
    </row>
    <row r="36" spans="2:10" x14ac:dyDescent="0.35">
      <c r="B36" s="8" t="s">
        <v>0</v>
      </c>
      <c r="C36" s="5">
        <f t="shared" ref="C36:E36" si="9">SUM(C28:C35)</f>
        <v>0</v>
      </c>
      <c r="D36" s="5">
        <f t="shared" si="9"/>
        <v>0</v>
      </c>
      <c r="E36" s="5">
        <f t="shared" si="9"/>
        <v>0</v>
      </c>
      <c r="F36" s="5">
        <f t="shared" ref="F36:I36" si="10">SUM(F28:F35)</f>
        <v>0</v>
      </c>
      <c r="G36" s="21">
        <f t="shared" si="10"/>
        <v>0</v>
      </c>
      <c r="H36" s="22" t="e">
        <f>ABS(G36)/$F$36</f>
        <v>#DIV/0!</v>
      </c>
      <c r="I36" s="26">
        <f t="shared" si="10"/>
        <v>0</v>
      </c>
      <c r="J36" s="22" t="e">
        <f t="shared" si="8"/>
        <v>#DIV/0!</v>
      </c>
    </row>
    <row r="37" spans="2:10" ht="15.5" x14ac:dyDescent="0.35">
      <c r="B37" s="11"/>
    </row>
    <row r="38" spans="2:10" ht="15.5" x14ac:dyDescent="0.35">
      <c r="B38" s="11"/>
    </row>
    <row r="39" spans="2:10" ht="15.5" x14ac:dyDescent="0.35">
      <c r="B39" s="11"/>
    </row>
    <row r="40" spans="2:10" ht="15.5" x14ac:dyDescent="0.35">
      <c r="B40" s="11"/>
    </row>
    <row r="41" spans="2:10" ht="15.5" x14ac:dyDescent="0.35">
      <c r="B41" s="11"/>
    </row>
    <row r="42" spans="2:10" ht="15.5" x14ac:dyDescent="0.35">
      <c r="B42" s="11"/>
    </row>
    <row r="43" spans="2:10" ht="15.5" x14ac:dyDescent="0.35">
      <c r="B43" s="11"/>
    </row>
    <row r="44" spans="2:10" ht="15.5" x14ac:dyDescent="0.35">
      <c r="B44" s="11"/>
    </row>
    <row r="45" spans="2:10" ht="15.5" x14ac:dyDescent="0.35">
      <c r="B45" s="11"/>
    </row>
  </sheetData>
  <sheetProtection algorithmName="SHA-512" hashValue="zz0W0qG1+2MDuOV2MwPp0gbdqxMBi0MzpdxDJwRLyGHiC3yP9We9TYBABU+IeNg5LB95mnViMA4RVdFksUc0Yg==" saltValue="hiySBFBdzeek/R3lNjScNQ==" spinCount="100000" sheet="1" objects="1" scenarios="1"/>
  <mergeCells count="3">
    <mergeCell ref="B26:K26"/>
    <mergeCell ref="B2:H2"/>
    <mergeCell ref="B14:H14"/>
  </mergeCells>
  <conditionalFormatting sqref="I4:I5">
    <cfRule type="cellIs" dxfId="4" priority="8" operator="notEqual">
      <formula>AZ4</formula>
    </cfRule>
  </conditionalFormatting>
  <conditionalFormatting sqref="J4:N5">
    <cfRule type="cellIs" dxfId="3" priority="5" operator="notEqual">
      <formula>AY4</formula>
    </cfRule>
  </conditionalFormatting>
  <conditionalFormatting sqref="O4:O5">
    <cfRule type="cellIs" dxfId="2" priority="4" operator="notEqual">
      <formula>BH4</formula>
    </cfRule>
    <cfRule type="cellIs" dxfId="1" priority="6" stopIfTrue="1" operator="greaterThan">
      <formula>#REF!*0.6</formula>
    </cfRule>
    <cfRule type="expression" dxfId="0" priority="7" stopIfTrue="1">
      <formula>X4</formula>
    </cfRule>
  </conditionalFormatting>
  <printOptions horizontalCentered="1" verticalCentered="1"/>
  <pageMargins left="0.31496062992125984" right="0.31496062992125984" top="0.39370078740157483" bottom="0.39370078740157483" header="0.31496062992125984" footer="0.31496062992125984"/>
  <pageSetup paperSize="9" scale="68" pageOrder="overThenDown" orientation="portrait" r:id="rId1"/>
  <headerFooter>
    <oddHeader>&amp;C&amp;14CODE - Acronym</oddHeader>
    <oddFooter>&amp;L&amp;D&amp;C&amp;14&amp;A&amp;RVERS.&amp;F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Foglio1!$A$1:$A$2</xm:f>
          </x14:formula1>
          <xm:sqref>H4:H11 H16:H23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2"/>
  <sheetViews>
    <sheetView workbookViewId="0">
      <selection activeCell="A3" sqref="A3"/>
    </sheetView>
  </sheetViews>
  <sheetFormatPr defaultRowHeight="14.5" x14ac:dyDescent="0.35"/>
  <sheetData>
    <row r="1" spans="1:1" x14ac:dyDescent="0.35">
      <c r="A1" t="s">
        <v>34</v>
      </c>
    </row>
    <row r="2" spans="1:1" x14ac:dyDescent="0.35">
      <c r="A2"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Instructions</vt:lpstr>
      <vt:lpstr>Stand-Strat projects</vt:lpstr>
      <vt:lpstr>SSPs</vt:lpstr>
      <vt:lpstr>Foglio1</vt:lpstr>
      <vt:lpstr>SSPs!_Toc508792371</vt:lpstr>
      <vt:lpstr>'Stand-Strat projects'!_Toc508792371</vt:lpstr>
      <vt:lpstr>SSPs!Area_stampa</vt:lpstr>
      <vt:lpstr>'Stand-Strat projects'!Area_stampa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dc:creator>
  <cp:lastModifiedBy>chiara campanile</cp:lastModifiedBy>
  <cp:lastPrinted>2018-10-09T10:12:05Z</cp:lastPrinted>
  <dcterms:created xsi:type="dcterms:W3CDTF">2014-10-03T10:35:01Z</dcterms:created>
  <dcterms:modified xsi:type="dcterms:W3CDTF">2025-10-29T10:43:01Z</dcterms:modified>
</cp:coreProperties>
</file>